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210" windowHeight="13305" tabRatio="500" activeTab="0"/>
  </bookViews>
  <sheets>
    <sheet name="logist. Wachstum" sheetId="1" r:id="rId1"/>
    <sheet name="Corona-Modell" sheetId="2" r:id="rId2"/>
    <sheet name="Anmerkungen" sheetId="3" r:id="rId3"/>
  </sheets>
  <definedNames/>
  <calcPr fullCalcOnLoad="1"/>
</workbook>
</file>

<file path=xl/sharedStrings.xml><?xml version="1.0" encoding="utf-8"?>
<sst xmlns="http://schemas.openxmlformats.org/spreadsheetml/2006/main" count="109" uniqueCount="75">
  <si>
    <t>Die Neuinfektionskurve flach halten</t>
  </si>
  <si>
    <t xml:space="preserve">R. Krell,  12.4.2020  (r-krell.de bzw. http://www.r-krell.de/m.htm#flach) </t>
  </si>
  <si>
    <t>Einwohnerzahl von Deutschland</t>
  </si>
  <si>
    <t>Blattschutz: nur die gelb unterlegten Felder sind änderbar</t>
  </si>
  <si>
    <t>Herdenimmunität erreicht bei</t>
  </si>
  <si>
    <t>Dunkelziffer (tatsächliche Infiziertenzahl ist</t>
  </si>
  <si>
    <t xml:space="preserve"> mal höher als die hier jeweils angegebene, offizielle Positiv-Getesteten-Zahl)</t>
  </si>
  <si>
    <t>=&gt;</t>
  </si>
  <si>
    <t>Obergrenze  S =</t>
  </si>
  <si>
    <t>Faktor f =</t>
  </si>
  <si>
    <t>Verdopp.-tage</t>
  </si>
  <si>
    <t>Kontaktredukt.</t>
  </si>
  <si>
    <t xml:space="preserve">offizielle Gesamtzahl der Infizierten (Anzahl) und der täglich hinzu kommende Neuinfektionen (Zuwachs) bei einfachem logistischem Wachstum (d.h. ohne Berücksichtigung der Ansteckzeiten, Immunität,  </t>
  </si>
  <si>
    <t xml:space="preserve">  von Geneseden oder Toten), jeweils modellhaft berechnet für verschiedene "feste Faktoren" f, die im Prinzip angeben, wie groß der anfängliche Zuwachs im Vergleich zur Anzahl ist. </t>
  </si>
  <si>
    <t>Datum</t>
  </si>
  <si>
    <t>Anzahl</t>
  </si>
  <si>
    <t>Zuwachs</t>
  </si>
  <si>
    <t>Realistischere</t>
  </si>
  <si>
    <t>Corona-Simulation</t>
  </si>
  <si>
    <t>R. Krell, 12.4.2020  (r-krell.de bzw. www.r-krell.de/m.htm#flach)</t>
  </si>
  <si>
    <t>Hilfsfaktor h =</t>
  </si>
  <si>
    <t>Blattschutz: nur gelb unterlegte Zellen können geändert werden</t>
  </si>
  <si>
    <t>bezieht sich auf Anzahl aller</t>
  </si>
  <si>
    <t>bezieht sich nur auf die ansteckenden</t>
  </si>
  <si>
    <t>Infizierten (Spalte D) anfangs und</t>
  </si>
  <si>
    <t>Infizierten (Spalte E; ab Tag 14).</t>
  </si>
  <si>
    <t>am Tag 76 (12.4.2020)</t>
  </si>
  <si>
    <t>h wurde experimentell gefunden</t>
  </si>
  <si>
    <t>Bestätigte Werte; echte Zahlen um Dunkelziffer höher!</t>
  </si>
  <si>
    <t>Tag</t>
  </si>
  <si>
    <t xml:space="preserve">Anzahl </t>
  </si>
  <si>
    <t>davon</t>
  </si>
  <si>
    <t>aller Infiz.</t>
  </si>
  <si>
    <t>ansteckend</t>
  </si>
  <si>
    <t>Anmerkungen</t>
  </si>
  <si>
    <t>zu den beiden Arbeitblättern „logist. Wachstum" und (realistischeres) "Corona-Modell"</t>
  </si>
  <si>
    <t>in dieser Tabellenkalkulation-Arbeitsmappe „FlacheNeuinfektionskurve.xls“ vom 12.4.2020</t>
  </si>
  <si>
    <t>Wie bereits in meiner Arbeitsmappe „VierWachstumsmodelle.xls“ wurde beim logistischen Wachstum die einfache, für Bakterien oder radioaktive</t>
  </si>
  <si>
    <t>Vorgänge auch zutreffende Annahme zu Grunde gelegt, dass der tägliche Zuwachs von der aktuellen Gesamt-Anzahl aller Infizierten (als möglichen</t>
  </si>
  <si>
    <t>Ansteckern) sowie der Differenz zwischen der Obergrenze S und der Gesamtzahl-Anzahl (als Menge der noch Infizierbaren, der so genannten freien</t>
  </si>
  <si>
    <t xml:space="preserve">[Rest-] Kapazität) abhängt. </t>
  </si>
  <si>
    <t>Bei der Corona-Pandemie ist die Situation allerdings anders: Offenbar sind Infizierte nur in der Zeit von etwa dem vierten bis zum 13. Tag eine</t>
  </si>
  <si>
    <t>Gefahr für andere, d.h. können nur in diesen Tagen andere anstecken – auch wenn es offenbar einzelne Ausnahmen von der Regel gibt und sehr</t>
  </si>
  <si>
    <t>wenige Erkrankte auch nach 4 Wochen noch (oder wieder?) ansteckend sind. Im Allgemeinen gilt eine Quarantäne von 14 Tagen als ausreichend.</t>
  </si>
  <si>
    <t>Ich habe daher im realistischeren Corona-Modell ab dem Tag 14 neben der Gesamtzahl der Infizierten (Spalte D) noch die Zahl der Ansteckenden</t>
  </si>
  <si>
    <t>(Spalte E) aus der Summe der Neuinfizierten von vor 13 bis vor 4 Tagen berechnet. Nur diese können andere infizieren, dürfen also für den</t>
  </si>
  <si>
    <t>Zuwachs herangezogen werden. Nach wie vor können – auch wenn es jetzt Zweifel gibt, ob eine einmalige Infektion wirklich ewig schützt, wird</t>
  </si>
  <si>
    <t>dies hier optimistischerweise angenommen – nur die bisher Nichtinfizierten angesteckt bzw. neu infiziert werden. Insofern wurde im verbesserten</t>
  </si>
  <si>
    <t>Modell</t>
  </si>
  <si>
    <t>Zuwachs = Faktor h / Obergrenze S  *  Zahl der ansteckenden * (S - Anzahl aller Infizierten)</t>
  </si>
  <si>
    <t>gerechnet. Der (Hilfs-)Faktor h muss natürlich größer sein als der Faktor f im logistischen Modell, weil in der neuen Formel die Zahl der</t>
  </si>
  <si>
    <t>ansteckenden Personen kleiner ist als die Anzahl aller Infizierten in der Formel des logistischen Wachstums. Der Hilfsfaktor wurde hier – genau wie</t>
  </si>
  <si>
    <t>die Anfangszahl in Zelle D20 – durch Probieren so bestimmt, dass bei einer Gesamt-Anzahl von ca 123.000 Infizierten (Wert am Morgen des</t>
  </si>
  <si>
    <t>12.4.2020) der Zuwachs rund 7900 Neuinfizierte bundesweit beträgt. Die 7900 entsprächen dem zuletzt erreichten f=0,65 beim logistischen</t>
  </si>
  <si>
    <t>Wachstum bzw. einer Verdoppelungszeit von 11 Tagen im exponentiellen Wachstum und damit den Ostern 2020 bekanntgegebenen Daten für die</t>
  </si>
  <si>
    <t>aktuelle Ausbreitungsgeschwindigkeit in Deutschland. Die alte, logistische Berechnung des Zuwachses in den ersten 13 Tagen stört nicht; der Bruch</t>
  </si>
  <si>
    <t>zum Tag 14 wurde in Kauf genommen. Ohnehin dürfen die frühen Tage nicht mit der Realität verglichen werden (deswegen wurden dort auch kein</t>
  </si>
  <si>
    <t>Tages-Datum angegeben), weil zunächst die Ausbreitungsgeschwindigkeit (und damit f und h) höher waren. Wie gut, d.h. realistisch das neue</t>
  </si>
  <si>
    <t>Modell wirklich ist, wird die Zukunft zeigen.</t>
  </si>
  <si>
    <t>Vergleicht man logistisches Wachstum (Spalten L und M des Blatts „logist. Wachstum“) und das verbesserte Modell (Spalten D und F des Blatts</t>
  </si>
  <si>
    <t>„Corona-Modell“), so sind Übereinstimmungen ebenso wie  Unterschiede zu erkennen:</t>
  </si>
  <si>
    <t>• Nach beiden Modellen ist das Maximum der Neuinfizierungen Mitte Juni zu erwarten; im neuen Modell ein paar Tage früher (die</t>
  </si>
  <si>
    <t xml:space="preserve">stationären Behandlungen folgen dann mit 10 bis 14 Tagen Verspätung, das Maximum der Todesfälle nochmal ein bis 2 Wochen später) </t>
  </si>
  <si>
    <r>
      <t xml:space="preserve">• </t>
    </r>
    <r>
      <rPr>
        <sz val="12"/>
        <color indexed="8"/>
        <rFont val="Times New Roman Standard"/>
        <family val="0"/>
      </rPr>
      <t>Das Maximum fällt im neuen Modell nicht ganz so hoch aus</t>
    </r>
  </si>
  <si>
    <r>
      <t xml:space="preserve">• </t>
    </r>
    <r>
      <rPr>
        <sz val="12"/>
        <color indexed="8"/>
        <rFont val="Times New Roman Standard"/>
        <family val="0"/>
      </rPr>
      <t>Im neuen Modell wird die Obergrenze S nicht erreicht. Offenbar stehen zum Ende zu wenig Ansteckende zur Verfügung, um den Rest zu</t>
    </r>
  </si>
  <si>
    <t>infizieren. Möglicherweise kommt daher die Behauptung der Virologen, Herdenimmunität würde bei 60..70% der Gesamtbevölkerung erreicht.</t>
  </si>
  <si>
    <t>Vermutlich müsste man im neuen Modell den Prozentsatz in Zelle F6 so weit anheben, dass am Ende die Anzahl etwa 9,3 Millionen erreicht (statt</t>
  </si>
  <si>
    <t>jetzt nur etwas über 6,3 Mio). Eine bestätigte Anzahl von 9,3 Mio würde, bei der hier unterstellten Dunkelziffer von 6 (d.h. nur jeder sechste</t>
  </si>
  <si>
    <t>Corona-Infizierte ist getestet und insofern bestätigt), einer tatsächlichen Infizierten-Anzahl von rund 67 % der Gesamtbevölkerung entsprechen.</t>
  </si>
  <si>
    <t>Dann würde natürlich auch die Höhe des Maximums im neuen Modell etwas steigen und das Maximum auch etwas zeitlich wandern, so dass der</t>
  </si>
  <si>
    <t>Unterschied zum logistischen Wachstum noch geringer wird. Man kann an den (gelb unterlegten) Parametern etwas spielen.</t>
  </si>
  <si>
    <t>Fazit: Auch das realistischere Modell liefert keine wesentlich anderen Zeiten oder Zahlen. Neue Handlungsspielräume werden dadurch leider nicht</t>
  </si>
  <si>
    <t xml:space="preserve">eröffnet. Schade! </t>
  </si>
  <si>
    <t>R. Krell, 13.4.2020</t>
  </si>
  <si>
    <t>r-krell.de bzw. www.r-krell.de/m.htm#flach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</si>
</sst>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0" formatCode="0.00%"/>
    <numFmt numFmtId="3" formatCode="#,##0"/>
    <numFmt numFmtId="164" formatCode="0.0%"/>
    <numFmt numFmtId="165" formatCode="0.0"/>
    <numFmt numFmtId="14" formatCode="DD/MM/YYYY"/>
  </numFmts>
  <fonts count="17">
    <font>
      <sz val="10"/>
      <color indexed="8"/>
      <name val="Arial"/>
      <family val="0"/>
    </font>
    <font>
      <sz val="10"/>
      <color indexed="34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20"/>
      <color indexed="8"/>
      <name val="Arial"/>
      <family val="0"/>
    </font>
    <font>
      <b/>
      <sz val="24"/>
      <color indexed="8"/>
      <name val="Arial"/>
      <family val="0"/>
    </font>
    <font>
      <sz val="10"/>
      <color indexed="17"/>
      <name val="Arial"/>
      <family val="0"/>
    </font>
    <font>
      <sz val="16"/>
      <color indexed="8"/>
      <name val="Arial"/>
      <family val="0"/>
    </font>
    <font>
      <sz val="14"/>
      <color indexed="8"/>
      <name val="Arial"/>
      <family val="0"/>
    </font>
    <font>
      <sz val="20"/>
      <color indexed="8"/>
      <name val="Arial"/>
      <family val="0"/>
    </font>
    <font>
      <sz val="12"/>
      <color indexed="8"/>
      <name val="Times New Roman Standard"/>
      <family val="0"/>
    </font>
    <font>
      <sz val="20"/>
      <color indexed="8"/>
      <name val="Times New Roman Standard"/>
      <family val="0"/>
    </font>
    <font>
      <i/>
      <sz val="12"/>
      <color indexed="8"/>
      <name val="Times New Roman Standard"/>
      <family val="0"/>
    </font>
    <font>
      <sz val="28.95"/>
      <color indexed="8"/>
      <name val="Arial"/>
      <family val="0"/>
    </font>
    <font>
      <sz val="13.3"/>
      <color indexed="8"/>
      <name val="Arial"/>
      <family val="0"/>
    </font>
    <font>
      <sz val="18.45"/>
      <color indexed="8"/>
      <name val="Arial"/>
      <family val="0"/>
    </font>
    <font>
      <b/>
      <sz val="18.45"/>
      <color indexed="8"/>
      <name val="Arial"/>
      <family val="0"/>
    </font>
  </fonts>
  <fills count="12">
    <fill>
      <patternFill/>
    </fill>
    <fill>
      <patternFill patternType="gray125"/>
    </fill>
    <fill>
      <patternFill patternType="lightGray"/>
    </fill>
    <fill>
      <patternFill patternType="lightGray">
        <fgColor indexed="34"/>
      </patternFill>
    </fill>
    <fill>
      <patternFill patternType="gray125">
        <fgColor indexed="10"/>
      </patternFill>
    </fill>
    <fill>
      <patternFill patternType="gray125">
        <fgColor indexed="35"/>
      </patternFill>
    </fill>
    <fill>
      <patternFill patternType="gray125">
        <fgColor indexed="39"/>
      </patternFill>
    </fill>
    <fill>
      <patternFill patternType="gray125">
        <fgColor indexed="33"/>
      </patternFill>
    </fill>
    <fill>
      <patternFill patternType="gray125">
        <fgColor indexed="11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  <fill>
      <patternFill patternType="mediumGray"/>
    </fill>
  </fills>
  <borders count="1">
    <border>
      <left/>
      <right/>
      <top/>
      <bottom/>
      <diagonal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Alignment="1">
      <alignment/>
    </xf>
    <xf numFmtId="164" fontId="0" fillId="0" borderId="0" xfId="0" applyAlignment="1">
      <alignment/>
    </xf>
    <xf numFmtId="165" fontId="0" fillId="0" borderId="0" xfId="0" applyAlignment="1">
      <alignment/>
    </xf>
    <xf numFmtId="14" fontId="0" fillId="0" borderId="0" xfId="0" applyAlignment="1">
      <alignment/>
    </xf>
    <xf numFmtId="0" fontId="0" fillId="0" borderId="0" xfId="0" applyAlignment="1">
      <alignment horizontal="right"/>
    </xf>
    <xf numFmtId="0" fontId="1" fillId="2" borderId="0" xfId="0" applyAlignment="1">
      <alignment/>
    </xf>
    <xf numFmtId="10" fontId="0" fillId="3" borderId="0" xfId="0" applyAlignment="1">
      <alignment/>
    </xf>
    <xf numFmtId="0" fontId="0" fillId="3" borderId="0" xfId="0" applyAlignment="1">
      <alignment/>
    </xf>
    <xf numFmtId="0" fontId="0" fillId="4" borderId="0" xfId="0" applyAlignment="1">
      <alignment/>
    </xf>
    <xf numFmtId="165" fontId="0" fillId="4" borderId="0" xfId="0" applyAlignment="1">
      <alignment/>
    </xf>
    <xf numFmtId="164" fontId="0" fillId="4" borderId="0" xfId="0" applyAlignment="1">
      <alignment/>
    </xf>
    <xf numFmtId="0" fontId="0" fillId="5" borderId="0" xfId="0" applyAlignment="1">
      <alignment/>
    </xf>
    <xf numFmtId="165" fontId="0" fillId="5" borderId="0" xfId="0" applyAlignment="1">
      <alignment/>
    </xf>
    <xf numFmtId="164" fontId="0" fillId="5" borderId="0" xfId="0" applyAlignment="1">
      <alignment/>
    </xf>
    <xf numFmtId="0" fontId="0" fillId="6" borderId="0" xfId="0" applyAlignment="1">
      <alignment/>
    </xf>
    <xf numFmtId="165" fontId="0" fillId="6" borderId="0" xfId="0" applyAlignment="1">
      <alignment/>
    </xf>
    <xf numFmtId="164" fontId="0" fillId="6" borderId="0" xfId="0" applyAlignment="1">
      <alignment/>
    </xf>
    <xf numFmtId="0" fontId="0" fillId="6" borderId="0" xfId="0" applyAlignment="1">
      <alignment horizontal="right"/>
    </xf>
    <xf numFmtId="3" fontId="0" fillId="6" borderId="0" xfId="0" applyAlignment="1">
      <alignment/>
    </xf>
    <xf numFmtId="0" fontId="0" fillId="5" borderId="0" xfId="0" applyAlignment="1">
      <alignment horizontal="right"/>
    </xf>
    <xf numFmtId="3" fontId="0" fillId="5" borderId="0" xfId="0" applyAlignment="1">
      <alignment/>
    </xf>
    <xf numFmtId="0" fontId="0" fillId="7" borderId="0" xfId="0" applyAlignment="1">
      <alignment/>
    </xf>
    <xf numFmtId="165" fontId="0" fillId="7" borderId="0" xfId="0" applyAlignment="1">
      <alignment/>
    </xf>
    <xf numFmtId="164" fontId="0" fillId="7" borderId="0" xfId="0" applyAlignment="1">
      <alignment/>
    </xf>
    <xf numFmtId="0" fontId="0" fillId="7" borderId="0" xfId="0" applyAlignment="1">
      <alignment horizontal="right"/>
    </xf>
    <xf numFmtId="3" fontId="0" fillId="7" borderId="0" xfId="0" applyAlignment="1">
      <alignment/>
    </xf>
    <xf numFmtId="0" fontId="0" fillId="8" borderId="0" xfId="0" applyAlignment="1">
      <alignment/>
    </xf>
    <xf numFmtId="165" fontId="0" fillId="8" borderId="0" xfId="0" applyAlignment="1">
      <alignment/>
    </xf>
    <xf numFmtId="164" fontId="0" fillId="8" borderId="0" xfId="0" applyAlignment="1">
      <alignment/>
    </xf>
    <xf numFmtId="0" fontId="0" fillId="8" borderId="0" xfId="0" applyAlignment="1">
      <alignment horizontal="right"/>
    </xf>
    <xf numFmtId="3" fontId="0" fillId="8" borderId="0" xfId="0" applyAlignment="1">
      <alignment/>
    </xf>
    <xf numFmtId="0" fontId="0" fillId="4" borderId="0" xfId="0" applyAlignment="1">
      <alignment horizontal="right"/>
    </xf>
    <xf numFmtId="3" fontId="0" fillId="4" borderId="0" xfId="0" applyAlignment="1">
      <alignment/>
    </xf>
    <xf numFmtId="0" fontId="0" fillId="9" borderId="0" xfId="0" applyAlignment="1">
      <alignment/>
    </xf>
    <xf numFmtId="165" fontId="0" fillId="9" borderId="0" xfId="0" applyAlignment="1">
      <alignment/>
    </xf>
    <xf numFmtId="164" fontId="0" fillId="9" borderId="0" xfId="0" applyAlignment="1">
      <alignment/>
    </xf>
    <xf numFmtId="0" fontId="0" fillId="9" borderId="0" xfId="0" applyAlignment="1">
      <alignment horizontal="right"/>
    </xf>
    <xf numFmtId="3" fontId="0" fillId="9" borderId="0" xfId="0" applyAlignment="1">
      <alignment/>
    </xf>
    <xf numFmtId="0" fontId="4" fillId="0" borderId="0" xfId="0" applyAlignment="1">
      <alignment/>
    </xf>
    <xf numFmtId="0" fontId="4" fillId="0" borderId="0" xfId="0" applyAlignment="1">
      <alignment/>
    </xf>
    <xf numFmtId="3" fontId="0" fillId="3" borderId="0" xfId="0" applyAlignment="1">
      <alignment/>
    </xf>
    <xf numFmtId="0" fontId="2" fillId="6" borderId="0" xfId="0" applyAlignment="1">
      <alignment horizontal="right"/>
    </xf>
    <xf numFmtId="0" fontId="2" fillId="5" borderId="0" xfId="0" applyAlignment="1">
      <alignment horizontal="right"/>
    </xf>
    <xf numFmtId="0" fontId="2" fillId="7" borderId="0" xfId="0" applyAlignment="1">
      <alignment horizontal="right"/>
    </xf>
    <xf numFmtId="0" fontId="2" fillId="8" borderId="0" xfId="0" applyAlignment="1">
      <alignment horizontal="right"/>
    </xf>
    <xf numFmtId="0" fontId="2" fillId="4" borderId="0" xfId="0" applyAlignment="1">
      <alignment horizontal="right"/>
    </xf>
    <xf numFmtId="0" fontId="2" fillId="9" borderId="0" xfId="0" applyAlignment="1">
      <alignment horizontal="right"/>
    </xf>
    <xf numFmtId="0" fontId="3" fillId="6" borderId="0" xfId="0" applyAlignment="1">
      <alignment/>
    </xf>
    <xf numFmtId="0" fontId="3" fillId="5" borderId="0" xfId="0" applyAlignment="1">
      <alignment/>
    </xf>
    <xf numFmtId="0" fontId="3" fillId="7" borderId="0" xfId="0" applyAlignment="1">
      <alignment/>
    </xf>
    <xf numFmtId="0" fontId="3" fillId="8" borderId="0" xfId="0" applyAlignment="1">
      <alignment/>
    </xf>
    <xf numFmtId="0" fontId="3" fillId="4" borderId="0" xfId="0" applyAlignment="1">
      <alignment/>
    </xf>
    <xf numFmtId="0" fontId="3" fillId="3" borderId="0" xfId="0" applyAlignment="1">
      <alignment/>
    </xf>
    <xf numFmtId="3" fontId="0" fillId="0" borderId="0" xfId="0" applyAlignment="1">
      <alignment/>
    </xf>
    <xf numFmtId="0" fontId="0" fillId="8" borderId="0" xfId="0" applyAlignment="1">
      <alignment/>
    </xf>
    <xf numFmtId="3" fontId="0" fillId="0" borderId="0" xfId="0" applyAlignment="1">
      <alignment/>
    </xf>
    <xf numFmtId="3" fontId="6" fillId="0" borderId="0" xfId="0" applyAlignment="1">
      <alignment/>
    </xf>
    <xf numFmtId="0" fontId="0" fillId="0" borderId="0" xfId="0" applyAlignment="1">
      <alignment horizontal="right"/>
    </xf>
    <xf numFmtId="0" fontId="0" fillId="10" borderId="0" xfId="0" applyAlignment="1">
      <alignment/>
    </xf>
    <xf numFmtId="0" fontId="0" fillId="10" borderId="0" xfId="0" applyAlignment="1">
      <alignment/>
    </xf>
    <xf numFmtId="165" fontId="0" fillId="10" borderId="0" xfId="0" applyAlignment="1">
      <alignment/>
    </xf>
    <xf numFmtId="164" fontId="0" fillId="10" borderId="0" xfId="0" applyAlignment="1">
      <alignment/>
    </xf>
    <xf numFmtId="0" fontId="8" fillId="0" borderId="0" xfId="0" applyAlignment="1">
      <alignment/>
    </xf>
    <xf numFmtId="0" fontId="9" fillId="0" borderId="0" xfId="0" applyAlignment="1">
      <alignment/>
    </xf>
    <xf numFmtId="3" fontId="0" fillId="10" borderId="0" xfId="0" applyAlignment="1">
      <alignment/>
    </xf>
    <xf numFmtId="0" fontId="0" fillId="3" borderId="0" xfId="0" applyAlignment="1">
      <alignment/>
    </xf>
    <xf numFmtId="3" fontId="0" fillId="3" borderId="0" xfId="0" applyAlignment="1">
      <alignment/>
    </xf>
    <xf numFmtId="0" fontId="3" fillId="3" borderId="0" xfId="0" applyAlignment="1">
      <alignment/>
    </xf>
    <xf numFmtId="0" fontId="3" fillId="3" borderId="0" xfId="0" applyAlignment="1">
      <alignment/>
    </xf>
    <xf numFmtId="14" fontId="0" fillId="3" borderId="0" xfId="0" applyAlignment="1">
      <alignment/>
    </xf>
    <xf numFmtId="0" fontId="0" fillId="3" borderId="0" xfId="0" applyAlignment="1">
      <alignment/>
    </xf>
    <xf numFmtId="0" fontId="0" fillId="10" borderId="0" xfId="0" applyAlignment="1">
      <alignment/>
    </xf>
    <xf numFmtId="3" fontId="0" fillId="10" borderId="0" xfId="0" applyAlignment="1">
      <alignment/>
    </xf>
    <xf numFmtId="3" fontId="0" fillId="7" borderId="0" xfId="0" applyAlignment="1">
      <alignment/>
    </xf>
    <xf numFmtId="0" fontId="10" fillId="0" borderId="0" xfId="0" applyAlignment="1">
      <alignment horizontal="justify"/>
    </xf>
    <xf numFmtId="0" fontId="11" fillId="0" borderId="0" xfId="0" applyAlignment="1">
      <alignment horizontal="justify"/>
    </xf>
    <xf numFmtId="0" fontId="10" fillId="0" borderId="0" xfId="0" applyAlignment="1">
      <alignment horizontal="left"/>
    </xf>
    <xf numFmtId="0" fontId="10" fillId="0" borderId="0" xfId="0" applyAlignment="1">
      <alignment horizontal="justify"/>
    </xf>
    <xf numFmtId="0" fontId="12" fillId="0" borderId="0" xfId="0" applyAlignment="1">
      <alignment horizontal="justify"/>
    </xf>
    <xf numFmtId="0" fontId="2" fillId="0" borderId="0" xfId="0" applyAlignment="1">
      <alignment horizontal="right"/>
    </xf>
    <xf numFmtId="0" fontId="1" fillId="11" borderId="0" xfId="0" applyAlignment="1">
      <alignment/>
    </xf>
    <xf numFmtId="0" fontId="0" fillId="11" borderId="0" xfId="0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FFFF9E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5CFF"/>
      <rgbColor rgb="00CECE9E"/>
      <rgbColor rgb="00ADAD5C"/>
      <rgbColor rgb="006B6B6B"/>
      <rgbColor rgb="00474747"/>
      <rgbColor rgb="00242424"/>
      <rgbColor rgb="0000D2D2"/>
      <rgbColor rgb="00FF8686"/>
      <rgbColor rgb="0029D643"/>
      <rgbColor rgb="005F49B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Bestätigte tägliche Neuinfektionen ("Zuwachs")
bei verschiedenen Wachstumsfaktoren f</a:t>
            </a:r>
          </a:p>
        </c:rich>
      </c:tx>
      <c:layout/>
      <c:spPr>
        <a:noFill/>
        <a:ln w="12700">
          <a:noFill/>
        </a:ln>
      </c:spPr>
    </c:title>
    <c:plotArea>
      <c:layout/>
      <c:scatterChart>
        <c:scatterStyle val="lineMarker"/>
        <c:varyColors val="0"/>
        <c:ser>
          <c:idx val="6"/>
          <c:order val="0"/>
          <c:tx>
            <c:v>Faktor f=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'logist. Wachstum'!$A$50:$A$678</c:f>
              <c:strCache>
                <c:ptCount val="629"/>
                <c:pt idx="0">
                  <c:v>43933</c:v>
                </c:pt>
                <c:pt idx="1">
                  <c:v>43934</c:v>
                </c:pt>
                <c:pt idx="2">
                  <c:v>43935</c:v>
                </c:pt>
                <c:pt idx="3">
                  <c:v>43936</c:v>
                </c:pt>
                <c:pt idx="4">
                  <c:v>43937</c:v>
                </c:pt>
                <c:pt idx="5">
                  <c:v>43938</c:v>
                </c:pt>
                <c:pt idx="6">
                  <c:v>43939</c:v>
                </c:pt>
                <c:pt idx="7">
                  <c:v>43940</c:v>
                </c:pt>
                <c:pt idx="8">
                  <c:v>43941</c:v>
                </c:pt>
                <c:pt idx="9">
                  <c:v>43942</c:v>
                </c:pt>
                <c:pt idx="10">
                  <c:v>43943</c:v>
                </c:pt>
                <c:pt idx="11">
                  <c:v>43944</c:v>
                </c:pt>
                <c:pt idx="12">
                  <c:v>43945</c:v>
                </c:pt>
                <c:pt idx="13">
                  <c:v>43946</c:v>
                </c:pt>
                <c:pt idx="14">
                  <c:v>43947</c:v>
                </c:pt>
                <c:pt idx="15">
                  <c:v>43948</c:v>
                </c:pt>
                <c:pt idx="16">
                  <c:v>43949</c:v>
                </c:pt>
                <c:pt idx="17">
                  <c:v>43950</c:v>
                </c:pt>
                <c:pt idx="18">
                  <c:v>43951</c:v>
                </c:pt>
                <c:pt idx="19">
                  <c:v>43952</c:v>
                </c:pt>
                <c:pt idx="20">
                  <c:v>43953</c:v>
                </c:pt>
                <c:pt idx="21">
                  <c:v>43954</c:v>
                </c:pt>
                <c:pt idx="22">
                  <c:v>43955</c:v>
                </c:pt>
                <c:pt idx="23">
                  <c:v>43956</c:v>
                </c:pt>
                <c:pt idx="24">
                  <c:v>43957</c:v>
                </c:pt>
                <c:pt idx="25">
                  <c:v>43958</c:v>
                </c:pt>
                <c:pt idx="26">
                  <c:v>43959</c:v>
                </c:pt>
                <c:pt idx="27">
                  <c:v>43960</c:v>
                </c:pt>
                <c:pt idx="28">
                  <c:v>43961</c:v>
                </c:pt>
                <c:pt idx="29">
                  <c:v>43962</c:v>
                </c:pt>
                <c:pt idx="30">
                  <c:v>43963</c:v>
                </c:pt>
                <c:pt idx="31">
                  <c:v>43964</c:v>
                </c:pt>
                <c:pt idx="32">
                  <c:v>43965</c:v>
                </c:pt>
                <c:pt idx="33">
                  <c:v>43966</c:v>
                </c:pt>
                <c:pt idx="34">
                  <c:v>43967</c:v>
                </c:pt>
                <c:pt idx="35">
                  <c:v>43968</c:v>
                </c:pt>
                <c:pt idx="36">
                  <c:v>43969</c:v>
                </c:pt>
                <c:pt idx="37">
                  <c:v>43970</c:v>
                </c:pt>
                <c:pt idx="38">
                  <c:v>43971</c:v>
                </c:pt>
                <c:pt idx="39">
                  <c:v>43972</c:v>
                </c:pt>
                <c:pt idx="40">
                  <c:v>43973</c:v>
                </c:pt>
                <c:pt idx="41">
                  <c:v>43974</c:v>
                </c:pt>
                <c:pt idx="42">
                  <c:v>43975</c:v>
                </c:pt>
                <c:pt idx="43">
                  <c:v>43976</c:v>
                </c:pt>
                <c:pt idx="44">
                  <c:v>43977</c:v>
                </c:pt>
                <c:pt idx="45">
                  <c:v>43978</c:v>
                </c:pt>
                <c:pt idx="46">
                  <c:v>43979</c:v>
                </c:pt>
                <c:pt idx="47">
                  <c:v>43980</c:v>
                </c:pt>
                <c:pt idx="48">
                  <c:v>43981</c:v>
                </c:pt>
                <c:pt idx="49">
                  <c:v>43982</c:v>
                </c:pt>
                <c:pt idx="50">
                  <c:v>43983</c:v>
                </c:pt>
                <c:pt idx="51">
                  <c:v>43984</c:v>
                </c:pt>
                <c:pt idx="52">
                  <c:v>43985</c:v>
                </c:pt>
                <c:pt idx="53">
                  <c:v>43986</c:v>
                </c:pt>
                <c:pt idx="54">
                  <c:v>43987</c:v>
                </c:pt>
                <c:pt idx="55">
                  <c:v>43988</c:v>
                </c:pt>
                <c:pt idx="56">
                  <c:v>43989</c:v>
                </c:pt>
                <c:pt idx="57">
                  <c:v>43990</c:v>
                </c:pt>
                <c:pt idx="58">
                  <c:v>43991</c:v>
                </c:pt>
                <c:pt idx="59">
                  <c:v>43992</c:v>
                </c:pt>
                <c:pt idx="60">
                  <c:v>43993</c:v>
                </c:pt>
                <c:pt idx="61">
                  <c:v>43994</c:v>
                </c:pt>
                <c:pt idx="62">
                  <c:v>43995</c:v>
                </c:pt>
                <c:pt idx="63">
                  <c:v>43996</c:v>
                </c:pt>
                <c:pt idx="64">
                  <c:v>43997</c:v>
                </c:pt>
                <c:pt idx="65">
                  <c:v>43998</c:v>
                </c:pt>
                <c:pt idx="66">
                  <c:v>43999</c:v>
                </c:pt>
                <c:pt idx="67">
                  <c:v>44000</c:v>
                </c:pt>
                <c:pt idx="68">
                  <c:v>44001</c:v>
                </c:pt>
                <c:pt idx="69">
                  <c:v>44002</c:v>
                </c:pt>
                <c:pt idx="70">
                  <c:v>44003</c:v>
                </c:pt>
                <c:pt idx="71">
                  <c:v>44004</c:v>
                </c:pt>
                <c:pt idx="72">
                  <c:v>44005</c:v>
                </c:pt>
                <c:pt idx="73">
                  <c:v>44006</c:v>
                </c:pt>
                <c:pt idx="74">
                  <c:v>44007</c:v>
                </c:pt>
                <c:pt idx="75">
                  <c:v>44008</c:v>
                </c:pt>
                <c:pt idx="76">
                  <c:v>44009</c:v>
                </c:pt>
                <c:pt idx="77">
                  <c:v>44010</c:v>
                </c:pt>
                <c:pt idx="78">
                  <c:v>44011</c:v>
                </c:pt>
                <c:pt idx="79">
                  <c:v>44012</c:v>
                </c:pt>
                <c:pt idx="80">
                  <c:v>44013</c:v>
                </c:pt>
                <c:pt idx="81">
                  <c:v>44014</c:v>
                </c:pt>
                <c:pt idx="82">
                  <c:v>44015</c:v>
                </c:pt>
                <c:pt idx="83">
                  <c:v>44016</c:v>
                </c:pt>
                <c:pt idx="84">
                  <c:v>44017</c:v>
                </c:pt>
                <c:pt idx="85">
                  <c:v>44018</c:v>
                </c:pt>
                <c:pt idx="86">
                  <c:v>44019</c:v>
                </c:pt>
                <c:pt idx="87">
                  <c:v>44020</c:v>
                </c:pt>
                <c:pt idx="88">
                  <c:v>44021</c:v>
                </c:pt>
                <c:pt idx="89">
                  <c:v>44022</c:v>
                </c:pt>
                <c:pt idx="90">
                  <c:v>44023</c:v>
                </c:pt>
                <c:pt idx="91">
                  <c:v>44024</c:v>
                </c:pt>
                <c:pt idx="92">
                  <c:v>44025</c:v>
                </c:pt>
                <c:pt idx="93">
                  <c:v>44026</c:v>
                </c:pt>
                <c:pt idx="94">
                  <c:v>44027</c:v>
                </c:pt>
                <c:pt idx="95">
                  <c:v>44028</c:v>
                </c:pt>
                <c:pt idx="96">
                  <c:v>44029</c:v>
                </c:pt>
                <c:pt idx="97">
                  <c:v>44030</c:v>
                </c:pt>
                <c:pt idx="98">
                  <c:v>44031</c:v>
                </c:pt>
                <c:pt idx="99">
                  <c:v>44032</c:v>
                </c:pt>
                <c:pt idx="100">
                  <c:v>44033</c:v>
                </c:pt>
                <c:pt idx="101">
                  <c:v>44034</c:v>
                </c:pt>
                <c:pt idx="102">
                  <c:v>44035</c:v>
                </c:pt>
                <c:pt idx="103">
                  <c:v>44036</c:v>
                </c:pt>
                <c:pt idx="104">
                  <c:v>44037</c:v>
                </c:pt>
                <c:pt idx="105">
                  <c:v>44038</c:v>
                </c:pt>
                <c:pt idx="106">
                  <c:v>44039</c:v>
                </c:pt>
                <c:pt idx="107">
                  <c:v>44040</c:v>
                </c:pt>
                <c:pt idx="108">
                  <c:v>44041</c:v>
                </c:pt>
                <c:pt idx="109">
                  <c:v>44042</c:v>
                </c:pt>
                <c:pt idx="110">
                  <c:v>44043</c:v>
                </c:pt>
                <c:pt idx="111">
                  <c:v>44044</c:v>
                </c:pt>
                <c:pt idx="112">
                  <c:v>44045</c:v>
                </c:pt>
                <c:pt idx="113">
                  <c:v>44046</c:v>
                </c:pt>
                <c:pt idx="114">
                  <c:v>44047</c:v>
                </c:pt>
                <c:pt idx="115">
                  <c:v>44048</c:v>
                </c:pt>
                <c:pt idx="116">
                  <c:v>44049</c:v>
                </c:pt>
                <c:pt idx="117">
                  <c:v>44050</c:v>
                </c:pt>
                <c:pt idx="118">
                  <c:v>44051</c:v>
                </c:pt>
                <c:pt idx="119">
                  <c:v>44052</c:v>
                </c:pt>
                <c:pt idx="120">
                  <c:v>44053</c:v>
                </c:pt>
                <c:pt idx="121">
                  <c:v>44054</c:v>
                </c:pt>
                <c:pt idx="122">
                  <c:v>44055</c:v>
                </c:pt>
                <c:pt idx="123">
                  <c:v>44056</c:v>
                </c:pt>
                <c:pt idx="124">
                  <c:v>44057</c:v>
                </c:pt>
                <c:pt idx="125">
                  <c:v>44058</c:v>
                </c:pt>
                <c:pt idx="126">
                  <c:v>44059</c:v>
                </c:pt>
                <c:pt idx="127">
                  <c:v>44060</c:v>
                </c:pt>
                <c:pt idx="128">
                  <c:v>44061</c:v>
                </c:pt>
                <c:pt idx="129">
                  <c:v>44062</c:v>
                </c:pt>
                <c:pt idx="130">
                  <c:v>44063</c:v>
                </c:pt>
                <c:pt idx="131">
                  <c:v>44064</c:v>
                </c:pt>
                <c:pt idx="132">
                  <c:v>44065</c:v>
                </c:pt>
                <c:pt idx="133">
                  <c:v>44066</c:v>
                </c:pt>
                <c:pt idx="134">
                  <c:v>44067</c:v>
                </c:pt>
                <c:pt idx="135">
                  <c:v>44068</c:v>
                </c:pt>
                <c:pt idx="136">
                  <c:v>44069</c:v>
                </c:pt>
                <c:pt idx="137">
                  <c:v>44070</c:v>
                </c:pt>
                <c:pt idx="138">
                  <c:v>44071</c:v>
                </c:pt>
                <c:pt idx="139">
                  <c:v>44072</c:v>
                </c:pt>
                <c:pt idx="140">
                  <c:v>44073</c:v>
                </c:pt>
                <c:pt idx="141">
                  <c:v>44074</c:v>
                </c:pt>
                <c:pt idx="142">
                  <c:v>44075</c:v>
                </c:pt>
                <c:pt idx="143">
                  <c:v>44076</c:v>
                </c:pt>
                <c:pt idx="144">
                  <c:v>44077</c:v>
                </c:pt>
                <c:pt idx="145">
                  <c:v>44078</c:v>
                </c:pt>
                <c:pt idx="146">
                  <c:v>44079</c:v>
                </c:pt>
                <c:pt idx="147">
                  <c:v>44080</c:v>
                </c:pt>
                <c:pt idx="148">
                  <c:v>44081</c:v>
                </c:pt>
                <c:pt idx="149">
                  <c:v>44082</c:v>
                </c:pt>
                <c:pt idx="150">
                  <c:v>44083</c:v>
                </c:pt>
                <c:pt idx="151">
                  <c:v>44084</c:v>
                </c:pt>
                <c:pt idx="152">
                  <c:v>44085</c:v>
                </c:pt>
                <c:pt idx="153">
                  <c:v>44086</c:v>
                </c:pt>
                <c:pt idx="154">
                  <c:v>44087</c:v>
                </c:pt>
                <c:pt idx="155">
                  <c:v>44088</c:v>
                </c:pt>
                <c:pt idx="156">
                  <c:v>44089</c:v>
                </c:pt>
                <c:pt idx="157">
                  <c:v>44090</c:v>
                </c:pt>
                <c:pt idx="158">
                  <c:v>44091</c:v>
                </c:pt>
                <c:pt idx="159">
                  <c:v>44092</c:v>
                </c:pt>
                <c:pt idx="160">
                  <c:v>44093</c:v>
                </c:pt>
                <c:pt idx="161">
                  <c:v>44094</c:v>
                </c:pt>
                <c:pt idx="162">
                  <c:v>44095</c:v>
                </c:pt>
                <c:pt idx="163">
                  <c:v>44096</c:v>
                </c:pt>
                <c:pt idx="164">
                  <c:v>44097</c:v>
                </c:pt>
                <c:pt idx="165">
                  <c:v>44098</c:v>
                </c:pt>
                <c:pt idx="166">
                  <c:v>44099</c:v>
                </c:pt>
                <c:pt idx="167">
                  <c:v>44100</c:v>
                </c:pt>
                <c:pt idx="168">
                  <c:v>44101</c:v>
                </c:pt>
                <c:pt idx="169">
                  <c:v>44102</c:v>
                </c:pt>
                <c:pt idx="170">
                  <c:v>44103</c:v>
                </c:pt>
                <c:pt idx="171">
                  <c:v>44104</c:v>
                </c:pt>
                <c:pt idx="172">
                  <c:v>44105</c:v>
                </c:pt>
                <c:pt idx="173">
                  <c:v>44106</c:v>
                </c:pt>
                <c:pt idx="174">
                  <c:v>44107</c:v>
                </c:pt>
                <c:pt idx="175">
                  <c:v>44108</c:v>
                </c:pt>
                <c:pt idx="176">
                  <c:v>44109</c:v>
                </c:pt>
                <c:pt idx="177">
                  <c:v>44110</c:v>
                </c:pt>
                <c:pt idx="178">
                  <c:v>44111</c:v>
                </c:pt>
                <c:pt idx="179">
                  <c:v>44112</c:v>
                </c:pt>
                <c:pt idx="180">
                  <c:v>44113</c:v>
                </c:pt>
                <c:pt idx="181">
                  <c:v>44114</c:v>
                </c:pt>
                <c:pt idx="182">
                  <c:v>44115</c:v>
                </c:pt>
                <c:pt idx="183">
                  <c:v>44116</c:v>
                </c:pt>
                <c:pt idx="184">
                  <c:v>44117</c:v>
                </c:pt>
                <c:pt idx="185">
                  <c:v>44118</c:v>
                </c:pt>
                <c:pt idx="186">
                  <c:v>44119</c:v>
                </c:pt>
                <c:pt idx="187">
                  <c:v>44120</c:v>
                </c:pt>
                <c:pt idx="188">
                  <c:v>44121</c:v>
                </c:pt>
                <c:pt idx="189">
                  <c:v>44122</c:v>
                </c:pt>
                <c:pt idx="190">
                  <c:v>44123</c:v>
                </c:pt>
                <c:pt idx="191">
                  <c:v>44124</c:v>
                </c:pt>
                <c:pt idx="192">
                  <c:v>44125</c:v>
                </c:pt>
                <c:pt idx="193">
                  <c:v>44126</c:v>
                </c:pt>
                <c:pt idx="194">
                  <c:v>44127</c:v>
                </c:pt>
                <c:pt idx="195">
                  <c:v>44128</c:v>
                </c:pt>
                <c:pt idx="196">
                  <c:v>44129</c:v>
                </c:pt>
                <c:pt idx="197">
                  <c:v>44130</c:v>
                </c:pt>
                <c:pt idx="198">
                  <c:v>44131</c:v>
                </c:pt>
                <c:pt idx="199">
                  <c:v>44132</c:v>
                </c:pt>
                <c:pt idx="200">
                  <c:v>44133</c:v>
                </c:pt>
                <c:pt idx="201">
                  <c:v>44134</c:v>
                </c:pt>
                <c:pt idx="202">
                  <c:v>44135</c:v>
                </c:pt>
                <c:pt idx="203">
                  <c:v>44136</c:v>
                </c:pt>
                <c:pt idx="204">
                  <c:v>44137</c:v>
                </c:pt>
                <c:pt idx="205">
                  <c:v>44138</c:v>
                </c:pt>
                <c:pt idx="206">
                  <c:v>44139</c:v>
                </c:pt>
                <c:pt idx="207">
                  <c:v>44140</c:v>
                </c:pt>
                <c:pt idx="208">
                  <c:v>44141</c:v>
                </c:pt>
                <c:pt idx="209">
                  <c:v>44142</c:v>
                </c:pt>
                <c:pt idx="210">
                  <c:v>44143</c:v>
                </c:pt>
                <c:pt idx="211">
                  <c:v>44144</c:v>
                </c:pt>
                <c:pt idx="212">
                  <c:v>44145</c:v>
                </c:pt>
                <c:pt idx="213">
                  <c:v>44146</c:v>
                </c:pt>
                <c:pt idx="214">
                  <c:v>44147</c:v>
                </c:pt>
                <c:pt idx="215">
                  <c:v>44148</c:v>
                </c:pt>
                <c:pt idx="216">
                  <c:v>44149</c:v>
                </c:pt>
                <c:pt idx="217">
                  <c:v>44150</c:v>
                </c:pt>
                <c:pt idx="218">
                  <c:v>44151</c:v>
                </c:pt>
                <c:pt idx="219">
                  <c:v>44152</c:v>
                </c:pt>
                <c:pt idx="220">
                  <c:v>44153</c:v>
                </c:pt>
                <c:pt idx="221">
                  <c:v>44154</c:v>
                </c:pt>
                <c:pt idx="222">
                  <c:v>44155</c:v>
                </c:pt>
                <c:pt idx="223">
                  <c:v>44156</c:v>
                </c:pt>
                <c:pt idx="224">
                  <c:v>44157</c:v>
                </c:pt>
                <c:pt idx="225">
                  <c:v>44158</c:v>
                </c:pt>
                <c:pt idx="226">
                  <c:v>44159</c:v>
                </c:pt>
                <c:pt idx="227">
                  <c:v>44160</c:v>
                </c:pt>
                <c:pt idx="228">
                  <c:v>44161</c:v>
                </c:pt>
                <c:pt idx="229">
                  <c:v>44162</c:v>
                </c:pt>
                <c:pt idx="230">
                  <c:v>44163</c:v>
                </c:pt>
                <c:pt idx="231">
                  <c:v>44164</c:v>
                </c:pt>
                <c:pt idx="232">
                  <c:v>44165</c:v>
                </c:pt>
                <c:pt idx="233">
                  <c:v>44166</c:v>
                </c:pt>
                <c:pt idx="234">
                  <c:v>44167</c:v>
                </c:pt>
                <c:pt idx="235">
                  <c:v>44168</c:v>
                </c:pt>
                <c:pt idx="236">
                  <c:v>44169</c:v>
                </c:pt>
                <c:pt idx="237">
                  <c:v>44170</c:v>
                </c:pt>
                <c:pt idx="238">
                  <c:v>44171</c:v>
                </c:pt>
                <c:pt idx="239">
                  <c:v>44172</c:v>
                </c:pt>
                <c:pt idx="240">
                  <c:v>44173</c:v>
                </c:pt>
                <c:pt idx="241">
                  <c:v>44174</c:v>
                </c:pt>
                <c:pt idx="242">
                  <c:v>44175</c:v>
                </c:pt>
                <c:pt idx="243">
                  <c:v>44176</c:v>
                </c:pt>
                <c:pt idx="244">
                  <c:v>44177</c:v>
                </c:pt>
                <c:pt idx="245">
                  <c:v>44178</c:v>
                </c:pt>
                <c:pt idx="246">
                  <c:v>44179</c:v>
                </c:pt>
                <c:pt idx="247">
                  <c:v>44180</c:v>
                </c:pt>
                <c:pt idx="248">
                  <c:v>44181</c:v>
                </c:pt>
                <c:pt idx="249">
                  <c:v>44182</c:v>
                </c:pt>
                <c:pt idx="250">
                  <c:v>44183</c:v>
                </c:pt>
                <c:pt idx="251">
                  <c:v>44184</c:v>
                </c:pt>
                <c:pt idx="252">
                  <c:v>44185</c:v>
                </c:pt>
                <c:pt idx="253">
                  <c:v>44186</c:v>
                </c:pt>
                <c:pt idx="254">
                  <c:v>44187</c:v>
                </c:pt>
                <c:pt idx="255">
                  <c:v>44188</c:v>
                </c:pt>
                <c:pt idx="256">
                  <c:v>44189</c:v>
                </c:pt>
                <c:pt idx="257">
                  <c:v>44190</c:v>
                </c:pt>
                <c:pt idx="258">
                  <c:v>44191</c:v>
                </c:pt>
                <c:pt idx="259">
                  <c:v>44192</c:v>
                </c:pt>
                <c:pt idx="260">
                  <c:v>44193</c:v>
                </c:pt>
                <c:pt idx="261">
                  <c:v>44194</c:v>
                </c:pt>
                <c:pt idx="262">
                  <c:v>44195</c:v>
                </c:pt>
                <c:pt idx="263">
                  <c:v>44196</c:v>
                </c:pt>
                <c:pt idx="264">
                  <c:v>44197</c:v>
                </c:pt>
                <c:pt idx="265">
                  <c:v>44198</c:v>
                </c:pt>
                <c:pt idx="266">
                  <c:v>44199</c:v>
                </c:pt>
                <c:pt idx="267">
                  <c:v>44200</c:v>
                </c:pt>
                <c:pt idx="268">
                  <c:v>44201</c:v>
                </c:pt>
                <c:pt idx="269">
                  <c:v>44202</c:v>
                </c:pt>
                <c:pt idx="270">
                  <c:v>44203</c:v>
                </c:pt>
                <c:pt idx="271">
                  <c:v>44204</c:v>
                </c:pt>
                <c:pt idx="272">
                  <c:v>44205</c:v>
                </c:pt>
                <c:pt idx="273">
                  <c:v>44206</c:v>
                </c:pt>
                <c:pt idx="274">
                  <c:v>44207</c:v>
                </c:pt>
                <c:pt idx="275">
                  <c:v>44208</c:v>
                </c:pt>
                <c:pt idx="276">
                  <c:v>44209</c:v>
                </c:pt>
                <c:pt idx="277">
                  <c:v>44210</c:v>
                </c:pt>
                <c:pt idx="278">
                  <c:v>44211</c:v>
                </c:pt>
                <c:pt idx="279">
                  <c:v>44212</c:v>
                </c:pt>
                <c:pt idx="280">
                  <c:v>44213</c:v>
                </c:pt>
                <c:pt idx="281">
                  <c:v>44214</c:v>
                </c:pt>
                <c:pt idx="282">
                  <c:v>44215</c:v>
                </c:pt>
                <c:pt idx="283">
                  <c:v>44216</c:v>
                </c:pt>
                <c:pt idx="284">
                  <c:v>44217</c:v>
                </c:pt>
                <c:pt idx="285">
                  <c:v>44218</c:v>
                </c:pt>
                <c:pt idx="286">
                  <c:v>44219</c:v>
                </c:pt>
                <c:pt idx="287">
                  <c:v>44220</c:v>
                </c:pt>
                <c:pt idx="288">
                  <c:v>44221</c:v>
                </c:pt>
                <c:pt idx="289">
                  <c:v>44222</c:v>
                </c:pt>
                <c:pt idx="290">
                  <c:v>44223</c:v>
                </c:pt>
                <c:pt idx="291">
                  <c:v>44224</c:v>
                </c:pt>
                <c:pt idx="292">
                  <c:v>44225</c:v>
                </c:pt>
                <c:pt idx="293">
                  <c:v>44226</c:v>
                </c:pt>
                <c:pt idx="294">
                  <c:v>44227</c:v>
                </c:pt>
                <c:pt idx="295">
                  <c:v>44228</c:v>
                </c:pt>
                <c:pt idx="296">
                  <c:v>44229</c:v>
                </c:pt>
                <c:pt idx="297">
                  <c:v>44230</c:v>
                </c:pt>
                <c:pt idx="298">
                  <c:v>44231</c:v>
                </c:pt>
                <c:pt idx="299">
                  <c:v>44232</c:v>
                </c:pt>
                <c:pt idx="300">
                  <c:v>44233</c:v>
                </c:pt>
                <c:pt idx="301">
                  <c:v>44234</c:v>
                </c:pt>
                <c:pt idx="302">
                  <c:v>44235</c:v>
                </c:pt>
                <c:pt idx="303">
                  <c:v>44236</c:v>
                </c:pt>
                <c:pt idx="304">
                  <c:v>44237</c:v>
                </c:pt>
                <c:pt idx="305">
                  <c:v>44238</c:v>
                </c:pt>
                <c:pt idx="306">
                  <c:v>44239</c:v>
                </c:pt>
                <c:pt idx="307">
                  <c:v>44240</c:v>
                </c:pt>
                <c:pt idx="308">
                  <c:v>44241</c:v>
                </c:pt>
                <c:pt idx="309">
                  <c:v>44242</c:v>
                </c:pt>
                <c:pt idx="310">
                  <c:v>44243</c:v>
                </c:pt>
                <c:pt idx="311">
                  <c:v>44244</c:v>
                </c:pt>
                <c:pt idx="312">
                  <c:v>44245</c:v>
                </c:pt>
                <c:pt idx="313">
                  <c:v>44246</c:v>
                </c:pt>
                <c:pt idx="314">
                  <c:v>44247</c:v>
                </c:pt>
                <c:pt idx="315">
                  <c:v>44248</c:v>
                </c:pt>
                <c:pt idx="316">
                  <c:v>44249</c:v>
                </c:pt>
                <c:pt idx="317">
                  <c:v>44250</c:v>
                </c:pt>
                <c:pt idx="318">
                  <c:v>44251</c:v>
                </c:pt>
                <c:pt idx="319">
                  <c:v>44252</c:v>
                </c:pt>
                <c:pt idx="320">
                  <c:v>44253</c:v>
                </c:pt>
                <c:pt idx="321">
                  <c:v>44254</c:v>
                </c:pt>
                <c:pt idx="322">
                  <c:v>44255</c:v>
                </c:pt>
                <c:pt idx="323">
                  <c:v>44256</c:v>
                </c:pt>
                <c:pt idx="324">
                  <c:v>44257</c:v>
                </c:pt>
                <c:pt idx="325">
                  <c:v>44258</c:v>
                </c:pt>
                <c:pt idx="326">
                  <c:v>44259</c:v>
                </c:pt>
                <c:pt idx="327">
                  <c:v>44260</c:v>
                </c:pt>
                <c:pt idx="328">
                  <c:v>44261</c:v>
                </c:pt>
                <c:pt idx="329">
                  <c:v>44262</c:v>
                </c:pt>
                <c:pt idx="330">
                  <c:v>44263</c:v>
                </c:pt>
                <c:pt idx="331">
                  <c:v>44264</c:v>
                </c:pt>
                <c:pt idx="332">
                  <c:v>44265</c:v>
                </c:pt>
                <c:pt idx="333">
                  <c:v>44266</c:v>
                </c:pt>
                <c:pt idx="334">
                  <c:v>44267</c:v>
                </c:pt>
                <c:pt idx="335">
                  <c:v>44268</c:v>
                </c:pt>
                <c:pt idx="336">
                  <c:v>44269</c:v>
                </c:pt>
                <c:pt idx="337">
                  <c:v>44270</c:v>
                </c:pt>
                <c:pt idx="338">
                  <c:v>44271</c:v>
                </c:pt>
                <c:pt idx="339">
                  <c:v>44272</c:v>
                </c:pt>
                <c:pt idx="340">
                  <c:v>44273</c:v>
                </c:pt>
                <c:pt idx="341">
                  <c:v>44274</c:v>
                </c:pt>
                <c:pt idx="342">
                  <c:v>44275</c:v>
                </c:pt>
                <c:pt idx="343">
                  <c:v>44276</c:v>
                </c:pt>
                <c:pt idx="344">
                  <c:v>44277</c:v>
                </c:pt>
                <c:pt idx="345">
                  <c:v>44278</c:v>
                </c:pt>
                <c:pt idx="346">
                  <c:v>44279</c:v>
                </c:pt>
                <c:pt idx="347">
                  <c:v>44280</c:v>
                </c:pt>
                <c:pt idx="348">
                  <c:v>44281</c:v>
                </c:pt>
                <c:pt idx="349">
                  <c:v>44282</c:v>
                </c:pt>
                <c:pt idx="350">
                  <c:v>44283</c:v>
                </c:pt>
                <c:pt idx="351">
                  <c:v>44284</c:v>
                </c:pt>
                <c:pt idx="352">
                  <c:v>44285</c:v>
                </c:pt>
                <c:pt idx="353">
                  <c:v>44286</c:v>
                </c:pt>
                <c:pt idx="354">
                  <c:v>44287</c:v>
                </c:pt>
                <c:pt idx="355">
                  <c:v>44288</c:v>
                </c:pt>
                <c:pt idx="356">
                  <c:v>44289</c:v>
                </c:pt>
                <c:pt idx="357">
                  <c:v>44290</c:v>
                </c:pt>
                <c:pt idx="358">
                  <c:v>44291</c:v>
                </c:pt>
                <c:pt idx="359">
                  <c:v>44292</c:v>
                </c:pt>
                <c:pt idx="360">
                  <c:v>44293</c:v>
                </c:pt>
                <c:pt idx="361">
                  <c:v>44294</c:v>
                </c:pt>
                <c:pt idx="362">
                  <c:v>44295</c:v>
                </c:pt>
                <c:pt idx="363">
                  <c:v>44296</c:v>
                </c:pt>
                <c:pt idx="364">
                  <c:v>44297</c:v>
                </c:pt>
                <c:pt idx="365">
                  <c:v>44298</c:v>
                </c:pt>
                <c:pt idx="366">
                  <c:v>44299</c:v>
                </c:pt>
                <c:pt idx="367">
                  <c:v>44300</c:v>
                </c:pt>
                <c:pt idx="368">
                  <c:v>44301</c:v>
                </c:pt>
                <c:pt idx="369">
                  <c:v>44302</c:v>
                </c:pt>
                <c:pt idx="370">
                  <c:v>44303</c:v>
                </c:pt>
                <c:pt idx="371">
                  <c:v>44304</c:v>
                </c:pt>
                <c:pt idx="372">
                  <c:v>44305</c:v>
                </c:pt>
                <c:pt idx="373">
                  <c:v>44306</c:v>
                </c:pt>
                <c:pt idx="374">
                  <c:v>44307</c:v>
                </c:pt>
                <c:pt idx="375">
                  <c:v>44308</c:v>
                </c:pt>
                <c:pt idx="376">
                  <c:v>44309</c:v>
                </c:pt>
                <c:pt idx="377">
                  <c:v>44310</c:v>
                </c:pt>
                <c:pt idx="378">
                  <c:v>44311</c:v>
                </c:pt>
                <c:pt idx="379">
                  <c:v>44312</c:v>
                </c:pt>
                <c:pt idx="380">
                  <c:v>44313</c:v>
                </c:pt>
                <c:pt idx="381">
                  <c:v>44314</c:v>
                </c:pt>
                <c:pt idx="382">
                  <c:v>44315</c:v>
                </c:pt>
                <c:pt idx="383">
                  <c:v>44316</c:v>
                </c:pt>
                <c:pt idx="384">
                  <c:v>44317</c:v>
                </c:pt>
                <c:pt idx="385">
                  <c:v>44318</c:v>
                </c:pt>
                <c:pt idx="386">
                  <c:v>44319</c:v>
                </c:pt>
                <c:pt idx="387">
                  <c:v>44320</c:v>
                </c:pt>
                <c:pt idx="388">
                  <c:v>44321</c:v>
                </c:pt>
                <c:pt idx="389">
                  <c:v>44322</c:v>
                </c:pt>
                <c:pt idx="390">
                  <c:v>44323</c:v>
                </c:pt>
                <c:pt idx="391">
                  <c:v>44324</c:v>
                </c:pt>
                <c:pt idx="392">
                  <c:v>44325</c:v>
                </c:pt>
                <c:pt idx="393">
                  <c:v>44326</c:v>
                </c:pt>
                <c:pt idx="394">
                  <c:v>44327</c:v>
                </c:pt>
                <c:pt idx="395">
                  <c:v>44328</c:v>
                </c:pt>
                <c:pt idx="396">
                  <c:v>44329</c:v>
                </c:pt>
                <c:pt idx="397">
                  <c:v>44330</c:v>
                </c:pt>
                <c:pt idx="398">
                  <c:v>44331</c:v>
                </c:pt>
                <c:pt idx="399">
                  <c:v>44332</c:v>
                </c:pt>
                <c:pt idx="400">
                  <c:v>44333</c:v>
                </c:pt>
                <c:pt idx="401">
                  <c:v>44334</c:v>
                </c:pt>
                <c:pt idx="402">
                  <c:v>44335</c:v>
                </c:pt>
                <c:pt idx="403">
                  <c:v>44336</c:v>
                </c:pt>
                <c:pt idx="404">
                  <c:v>44337</c:v>
                </c:pt>
                <c:pt idx="405">
                  <c:v>44338</c:v>
                </c:pt>
                <c:pt idx="406">
                  <c:v>44339</c:v>
                </c:pt>
                <c:pt idx="407">
                  <c:v>44340</c:v>
                </c:pt>
                <c:pt idx="408">
                  <c:v>44341</c:v>
                </c:pt>
                <c:pt idx="409">
                  <c:v>44342</c:v>
                </c:pt>
                <c:pt idx="410">
                  <c:v>44343</c:v>
                </c:pt>
                <c:pt idx="411">
                  <c:v>44344</c:v>
                </c:pt>
                <c:pt idx="412">
                  <c:v>44345</c:v>
                </c:pt>
                <c:pt idx="413">
                  <c:v>44346</c:v>
                </c:pt>
                <c:pt idx="414">
                  <c:v>44347</c:v>
                </c:pt>
                <c:pt idx="415">
                  <c:v>44348</c:v>
                </c:pt>
                <c:pt idx="416">
                  <c:v>44349</c:v>
                </c:pt>
                <c:pt idx="417">
                  <c:v>44350</c:v>
                </c:pt>
                <c:pt idx="418">
                  <c:v>44351</c:v>
                </c:pt>
                <c:pt idx="419">
                  <c:v>44352</c:v>
                </c:pt>
                <c:pt idx="420">
                  <c:v>44353</c:v>
                </c:pt>
                <c:pt idx="421">
                  <c:v>44354</c:v>
                </c:pt>
                <c:pt idx="422">
                  <c:v>44355</c:v>
                </c:pt>
                <c:pt idx="423">
                  <c:v>44356</c:v>
                </c:pt>
                <c:pt idx="424">
                  <c:v>44357</c:v>
                </c:pt>
                <c:pt idx="425">
                  <c:v>44358</c:v>
                </c:pt>
                <c:pt idx="426">
                  <c:v>44359</c:v>
                </c:pt>
                <c:pt idx="427">
                  <c:v>44360</c:v>
                </c:pt>
                <c:pt idx="428">
                  <c:v>44361</c:v>
                </c:pt>
                <c:pt idx="429">
                  <c:v>44362</c:v>
                </c:pt>
                <c:pt idx="430">
                  <c:v>44363</c:v>
                </c:pt>
                <c:pt idx="431">
                  <c:v>44364</c:v>
                </c:pt>
                <c:pt idx="432">
                  <c:v>44365</c:v>
                </c:pt>
                <c:pt idx="433">
                  <c:v>44366</c:v>
                </c:pt>
                <c:pt idx="434">
                  <c:v>44367</c:v>
                </c:pt>
                <c:pt idx="435">
                  <c:v>44368</c:v>
                </c:pt>
                <c:pt idx="436">
                  <c:v>44369</c:v>
                </c:pt>
                <c:pt idx="437">
                  <c:v>44370</c:v>
                </c:pt>
                <c:pt idx="438">
                  <c:v>44371</c:v>
                </c:pt>
                <c:pt idx="439">
                  <c:v>44372</c:v>
                </c:pt>
                <c:pt idx="440">
                  <c:v>44373</c:v>
                </c:pt>
                <c:pt idx="441">
                  <c:v>44374</c:v>
                </c:pt>
                <c:pt idx="442">
                  <c:v>44375</c:v>
                </c:pt>
                <c:pt idx="443">
                  <c:v>44376</c:v>
                </c:pt>
                <c:pt idx="444">
                  <c:v>44377</c:v>
                </c:pt>
                <c:pt idx="445">
                  <c:v>44378</c:v>
                </c:pt>
                <c:pt idx="446">
                  <c:v>44379</c:v>
                </c:pt>
                <c:pt idx="447">
                  <c:v>44380</c:v>
                </c:pt>
                <c:pt idx="448">
                  <c:v>44381</c:v>
                </c:pt>
                <c:pt idx="449">
                  <c:v>44382</c:v>
                </c:pt>
                <c:pt idx="450">
                  <c:v>44383</c:v>
                </c:pt>
                <c:pt idx="451">
                  <c:v>44384</c:v>
                </c:pt>
                <c:pt idx="452">
                  <c:v>44385</c:v>
                </c:pt>
                <c:pt idx="453">
                  <c:v>44386</c:v>
                </c:pt>
                <c:pt idx="454">
                  <c:v>44387</c:v>
                </c:pt>
                <c:pt idx="455">
                  <c:v>44388</c:v>
                </c:pt>
                <c:pt idx="456">
                  <c:v>44389</c:v>
                </c:pt>
                <c:pt idx="457">
                  <c:v>44390</c:v>
                </c:pt>
                <c:pt idx="458">
                  <c:v>44391</c:v>
                </c:pt>
                <c:pt idx="459">
                  <c:v>44392</c:v>
                </c:pt>
                <c:pt idx="460">
                  <c:v>44393</c:v>
                </c:pt>
                <c:pt idx="461">
                  <c:v>44394</c:v>
                </c:pt>
                <c:pt idx="462">
                  <c:v>44395</c:v>
                </c:pt>
                <c:pt idx="463">
                  <c:v>44396</c:v>
                </c:pt>
                <c:pt idx="464">
                  <c:v>44397</c:v>
                </c:pt>
                <c:pt idx="465">
                  <c:v>44398</c:v>
                </c:pt>
                <c:pt idx="466">
                  <c:v>44399</c:v>
                </c:pt>
                <c:pt idx="467">
                  <c:v>44400</c:v>
                </c:pt>
                <c:pt idx="468">
                  <c:v>44401</c:v>
                </c:pt>
                <c:pt idx="469">
                  <c:v>44402</c:v>
                </c:pt>
                <c:pt idx="470">
                  <c:v>44403</c:v>
                </c:pt>
                <c:pt idx="471">
                  <c:v>44404</c:v>
                </c:pt>
                <c:pt idx="472">
                  <c:v>44405</c:v>
                </c:pt>
                <c:pt idx="473">
                  <c:v>44406</c:v>
                </c:pt>
                <c:pt idx="474">
                  <c:v>44407</c:v>
                </c:pt>
                <c:pt idx="475">
                  <c:v>44408</c:v>
                </c:pt>
                <c:pt idx="476">
                  <c:v>44409</c:v>
                </c:pt>
                <c:pt idx="477">
                  <c:v>44410</c:v>
                </c:pt>
                <c:pt idx="478">
                  <c:v>44411</c:v>
                </c:pt>
                <c:pt idx="479">
                  <c:v>44412</c:v>
                </c:pt>
                <c:pt idx="480">
                  <c:v>44413</c:v>
                </c:pt>
                <c:pt idx="481">
                  <c:v>44414</c:v>
                </c:pt>
                <c:pt idx="482">
                  <c:v>44415</c:v>
                </c:pt>
                <c:pt idx="483">
                  <c:v>44416</c:v>
                </c:pt>
                <c:pt idx="484">
                  <c:v>44417</c:v>
                </c:pt>
                <c:pt idx="485">
                  <c:v>44418</c:v>
                </c:pt>
                <c:pt idx="486">
                  <c:v>44419</c:v>
                </c:pt>
                <c:pt idx="487">
                  <c:v>44420</c:v>
                </c:pt>
                <c:pt idx="488">
                  <c:v>44421</c:v>
                </c:pt>
                <c:pt idx="489">
                  <c:v>44422</c:v>
                </c:pt>
                <c:pt idx="490">
                  <c:v>44423</c:v>
                </c:pt>
                <c:pt idx="491">
                  <c:v>44424</c:v>
                </c:pt>
                <c:pt idx="492">
                  <c:v>44425</c:v>
                </c:pt>
                <c:pt idx="493">
                  <c:v>44426</c:v>
                </c:pt>
                <c:pt idx="494">
                  <c:v>44427</c:v>
                </c:pt>
                <c:pt idx="495">
                  <c:v>44428</c:v>
                </c:pt>
                <c:pt idx="496">
                  <c:v>44429</c:v>
                </c:pt>
                <c:pt idx="497">
                  <c:v>44430</c:v>
                </c:pt>
                <c:pt idx="498">
                  <c:v>44431</c:v>
                </c:pt>
                <c:pt idx="499">
                  <c:v>44432</c:v>
                </c:pt>
                <c:pt idx="500">
                  <c:v>44433</c:v>
                </c:pt>
                <c:pt idx="501">
                  <c:v>44434</c:v>
                </c:pt>
                <c:pt idx="502">
                  <c:v>44435</c:v>
                </c:pt>
                <c:pt idx="503">
                  <c:v>44436</c:v>
                </c:pt>
                <c:pt idx="504">
                  <c:v>44437</c:v>
                </c:pt>
                <c:pt idx="505">
                  <c:v>44438</c:v>
                </c:pt>
                <c:pt idx="506">
                  <c:v>44439</c:v>
                </c:pt>
                <c:pt idx="507">
                  <c:v>44440</c:v>
                </c:pt>
                <c:pt idx="508">
                  <c:v>44441</c:v>
                </c:pt>
                <c:pt idx="509">
                  <c:v>44442</c:v>
                </c:pt>
                <c:pt idx="510">
                  <c:v>44443</c:v>
                </c:pt>
                <c:pt idx="511">
                  <c:v>44444</c:v>
                </c:pt>
                <c:pt idx="512">
                  <c:v>44445</c:v>
                </c:pt>
                <c:pt idx="513">
                  <c:v>44446</c:v>
                </c:pt>
                <c:pt idx="514">
                  <c:v>44447</c:v>
                </c:pt>
                <c:pt idx="515">
                  <c:v>44448</c:v>
                </c:pt>
                <c:pt idx="516">
                  <c:v>44449</c:v>
                </c:pt>
                <c:pt idx="517">
                  <c:v>44450</c:v>
                </c:pt>
                <c:pt idx="518">
                  <c:v>44451</c:v>
                </c:pt>
                <c:pt idx="519">
                  <c:v>44452</c:v>
                </c:pt>
                <c:pt idx="520">
                  <c:v>44453</c:v>
                </c:pt>
                <c:pt idx="521">
                  <c:v>44454</c:v>
                </c:pt>
                <c:pt idx="522">
                  <c:v>44455</c:v>
                </c:pt>
                <c:pt idx="523">
                  <c:v>44456</c:v>
                </c:pt>
                <c:pt idx="524">
                  <c:v>44457</c:v>
                </c:pt>
                <c:pt idx="525">
                  <c:v>44458</c:v>
                </c:pt>
                <c:pt idx="526">
                  <c:v>44459</c:v>
                </c:pt>
                <c:pt idx="527">
                  <c:v>44460</c:v>
                </c:pt>
                <c:pt idx="528">
                  <c:v>44461</c:v>
                </c:pt>
                <c:pt idx="529">
                  <c:v>44462</c:v>
                </c:pt>
                <c:pt idx="530">
                  <c:v>44463</c:v>
                </c:pt>
                <c:pt idx="531">
                  <c:v>44464</c:v>
                </c:pt>
                <c:pt idx="532">
                  <c:v>44465</c:v>
                </c:pt>
                <c:pt idx="533">
                  <c:v>44466</c:v>
                </c:pt>
                <c:pt idx="534">
                  <c:v>44467</c:v>
                </c:pt>
                <c:pt idx="535">
                  <c:v>44468</c:v>
                </c:pt>
                <c:pt idx="536">
                  <c:v>44469</c:v>
                </c:pt>
                <c:pt idx="537">
                  <c:v>44470</c:v>
                </c:pt>
                <c:pt idx="538">
                  <c:v>44471</c:v>
                </c:pt>
                <c:pt idx="539">
                  <c:v>44472</c:v>
                </c:pt>
                <c:pt idx="540">
                  <c:v>44473</c:v>
                </c:pt>
                <c:pt idx="541">
                  <c:v>44474</c:v>
                </c:pt>
                <c:pt idx="542">
                  <c:v>44475</c:v>
                </c:pt>
                <c:pt idx="543">
                  <c:v>44476</c:v>
                </c:pt>
                <c:pt idx="544">
                  <c:v>44477</c:v>
                </c:pt>
                <c:pt idx="545">
                  <c:v>44478</c:v>
                </c:pt>
                <c:pt idx="546">
                  <c:v>44479</c:v>
                </c:pt>
                <c:pt idx="547">
                  <c:v>44480</c:v>
                </c:pt>
                <c:pt idx="548">
                  <c:v>44481</c:v>
                </c:pt>
                <c:pt idx="549">
                  <c:v>44482</c:v>
                </c:pt>
                <c:pt idx="550">
                  <c:v>44483</c:v>
                </c:pt>
                <c:pt idx="551">
                  <c:v>44484</c:v>
                </c:pt>
                <c:pt idx="552">
                  <c:v>44485</c:v>
                </c:pt>
                <c:pt idx="553">
                  <c:v>44486</c:v>
                </c:pt>
                <c:pt idx="554">
                  <c:v>44487</c:v>
                </c:pt>
                <c:pt idx="555">
                  <c:v>44488</c:v>
                </c:pt>
                <c:pt idx="556">
                  <c:v>44489</c:v>
                </c:pt>
                <c:pt idx="557">
                  <c:v>44490</c:v>
                </c:pt>
                <c:pt idx="558">
                  <c:v>44491</c:v>
                </c:pt>
                <c:pt idx="559">
                  <c:v>44492</c:v>
                </c:pt>
                <c:pt idx="560">
                  <c:v>44493</c:v>
                </c:pt>
                <c:pt idx="561">
                  <c:v>44494</c:v>
                </c:pt>
                <c:pt idx="562">
                  <c:v>44495</c:v>
                </c:pt>
                <c:pt idx="563">
                  <c:v>44496</c:v>
                </c:pt>
                <c:pt idx="564">
                  <c:v>44497</c:v>
                </c:pt>
                <c:pt idx="565">
                  <c:v>44498</c:v>
                </c:pt>
                <c:pt idx="566">
                  <c:v>44499</c:v>
                </c:pt>
                <c:pt idx="567">
                  <c:v>44500</c:v>
                </c:pt>
                <c:pt idx="568">
                  <c:v>44501</c:v>
                </c:pt>
                <c:pt idx="569">
                  <c:v>44502</c:v>
                </c:pt>
                <c:pt idx="570">
                  <c:v>44503</c:v>
                </c:pt>
                <c:pt idx="571">
                  <c:v>44504</c:v>
                </c:pt>
                <c:pt idx="572">
                  <c:v>44505</c:v>
                </c:pt>
                <c:pt idx="573">
                  <c:v>44506</c:v>
                </c:pt>
                <c:pt idx="574">
                  <c:v>44507</c:v>
                </c:pt>
                <c:pt idx="575">
                  <c:v>44508</c:v>
                </c:pt>
                <c:pt idx="576">
                  <c:v>44509</c:v>
                </c:pt>
                <c:pt idx="577">
                  <c:v>44510</c:v>
                </c:pt>
                <c:pt idx="578">
                  <c:v>44511</c:v>
                </c:pt>
                <c:pt idx="579">
                  <c:v>44512</c:v>
                </c:pt>
                <c:pt idx="580">
                  <c:v>44513</c:v>
                </c:pt>
                <c:pt idx="581">
                  <c:v>44514</c:v>
                </c:pt>
                <c:pt idx="582">
                  <c:v>44515</c:v>
                </c:pt>
                <c:pt idx="583">
                  <c:v>44516</c:v>
                </c:pt>
                <c:pt idx="584">
                  <c:v>44517</c:v>
                </c:pt>
                <c:pt idx="585">
                  <c:v>44518</c:v>
                </c:pt>
                <c:pt idx="586">
                  <c:v>44519</c:v>
                </c:pt>
                <c:pt idx="587">
                  <c:v>44520</c:v>
                </c:pt>
                <c:pt idx="588">
                  <c:v>44521</c:v>
                </c:pt>
                <c:pt idx="589">
                  <c:v>44522</c:v>
                </c:pt>
                <c:pt idx="590">
                  <c:v>44523</c:v>
                </c:pt>
                <c:pt idx="591">
                  <c:v>44524</c:v>
                </c:pt>
                <c:pt idx="592">
                  <c:v>44525</c:v>
                </c:pt>
                <c:pt idx="593">
                  <c:v>44526</c:v>
                </c:pt>
                <c:pt idx="594">
                  <c:v>44527</c:v>
                </c:pt>
                <c:pt idx="595">
                  <c:v>44528</c:v>
                </c:pt>
                <c:pt idx="596">
                  <c:v>44529</c:v>
                </c:pt>
                <c:pt idx="597">
                  <c:v>44530</c:v>
                </c:pt>
                <c:pt idx="598">
                  <c:v>44531</c:v>
                </c:pt>
                <c:pt idx="599">
                  <c:v>44532</c:v>
                </c:pt>
                <c:pt idx="600">
                  <c:v>44533</c:v>
                </c:pt>
                <c:pt idx="601">
                  <c:v>44534</c:v>
                </c:pt>
                <c:pt idx="602">
                  <c:v>44535</c:v>
                </c:pt>
                <c:pt idx="603">
                  <c:v>44536</c:v>
                </c:pt>
                <c:pt idx="604">
                  <c:v>44537</c:v>
                </c:pt>
                <c:pt idx="605">
                  <c:v>44538</c:v>
                </c:pt>
                <c:pt idx="606">
                  <c:v>44539</c:v>
                </c:pt>
                <c:pt idx="607">
                  <c:v>44540</c:v>
                </c:pt>
                <c:pt idx="608">
                  <c:v>44541</c:v>
                </c:pt>
                <c:pt idx="609">
                  <c:v>44542</c:v>
                </c:pt>
                <c:pt idx="610">
                  <c:v>44543</c:v>
                </c:pt>
                <c:pt idx="611">
                  <c:v>44544</c:v>
                </c:pt>
                <c:pt idx="612">
                  <c:v>44545</c:v>
                </c:pt>
                <c:pt idx="613">
                  <c:v>44546</c:v>
                </c:pt>
                <c:pt idx="614">
                  <c:v>44547</c:v>
                </c:pt>
                <c:pt idx="615">
                  <c:v>44548</c:v>
                </c:pt>
                <c:pt idx="616">
                  <c:v>44549</c:v>
                </c:pt>
                <c:pt idx="617">
                  <c:v>44550</c:v>
                </c:pt>
                <c:pt idx="618">
                  <c:v>44551</c:v>
                </c:pt>
                <c:pt idx="619">
                  <c:v>44552</c:v>
                </c:pt>
                <c:pt idx="620">
                  <c:v>44553</c:v>
                </c:pt>
                <c:pt idx="621">
                  <c:v>44554</c:v>
                </c:pt>
                <c:pt idx="622">
                  <c:v>44555</c:v>
                </c:pt>
                <c:pt idx="623">
                  <c:v>44556</c:v>
                </c:pt>
                <c:pt idx="624">
                  <c:v>44557</c:v>
                </c:pt>
                <c:pt idx="625">
                  <c:v>44558</c:v>
                </c:pt>
                <c:pt idx="626">
                  <c:v>44559</c:v>
                </c:pt>
                <c:pt idx="627">
                  <c:v>44560</c:v>
                </c:pt>
                <c:pt idx="628">
                  <c:v>44561</c:v>
                </c:pt>
              </c:strCache>
            </c:strRef>
          </c:xVal>
          <c:yVal>
            <c:numRef>
              <c:f>'logist. Wachstum'!$D$50:$D$678</c:f>
              <c:numCache>
                <c:ptCount val="629"/>
                <c:pt idx="0">
                  <c:v>30341.916921416992</c:v>
                </c:pt>
                <c:pt idx="1">
                  <c:v>37701.22972077505</c:v>
                </c:pt>
                <c:pt idx="2">
                  <c:v>46776.319373757426</c:v>
                </c:pt>
                <c:pt idx="3">
                  <c:v>57929.29290887556</c:v>
                </c:pt>
                <c:pt idx="4">
                  <c:v>71577.88398388824</c:v>
                </c:pt>
                <c:pt idx="5">
                  <c:v>88192.14815954883</c:v>
                </c:pt>
                <c:pt idx="6">
                  <c:v>108282.7538087052</c:v>
                </c:pt>
                <c:pt idx="7">
                  <c:v>132376.2399684146</c:v>
                </c:pt>
                <c:pt idx="8">
                  <c:v>160971.34313333203</c:v>
                </c:pt>
                <c:pt idx="9">
                  <c:v>194469.67830124282</c:v>
                </c:pt>
                <c:pt idx="10">
                  <c:v>233074.57802058285</c:v>
                </c:pt>
                <c:pt idx="11">
                  <c:v>276655.17241035664</c:v>
                </c:pt>
                <c:pt idx="12">
                  <c:v>324580.72894009115</c:v>
                </c:pt>
                <c:pt idx="13">
                  <c:v>375544.6500278516</c:v>
                </c:pt>
                <c:pt idx="14">
                  <c:v>427418.5371002155</c:v>
                </c:pt>
                <c:pt idx="15">
                  <c:v>477200.38675704156</c:v>
                </c:pt>
                <c:pt idx="16">
                  <c:v>521136.3061840036</c:v>
                </c:pt>
                <c:pt idx="17">
                  <c:v>555083.8895094105</c:v>
                </c:pt>
                <c:pt idx="18">
                  <c:v>575129.0624433066</c:v>
                </c:pt>
                <c:pt idx="19">
                  <c:v>578364.7941962704</c:v>
                </c:pt>
                <c:pt idx="20">
                  <c:v>563623.579338224</c:v>
                </c:pt>
                <c:pt idx="21">
                  <c:v>531896.5066483122</c:v>
                </c:pt>
                <c:pt idx="22">
                  <c:v>486237.80431674165</c:v>
                </c:pt>
                <c:pt idx="23">
                  <c:v>431145.09637528076</c:v>
                </c:pt>
                <c:pt idx="24">
                  <c:v>371625.8914458178</c:v>
                </c:pt>
                <c:pt idx="25">
                  <c:v>312276.2239310277</c:v>
                </c:pt>
                <c:pt idx="26">
                  <c:v>256644.2134816182</c:v>
                </c:pt>
                <c:pt idx="27">
                  <c:v>206984.63181431347</c:v>
                </c:pt>
                <c:pt idx="28">
                  <c:v>164345.47893944496</c:v>
                </c:pt>
                <c:pt idx="29">
                  <c:v>128843.95691992115</c:v>
                </c:pt>
                <c:pt idx="30">
                  <c:v>99992.44481447402</c:v>
                </c:pt>
                <c:pt idx="31">
                  <c:v>76984.32971363376</c:v>
                </c:pt>
                <c:pt idx="32">
                  <c:v>58902.848513263365</c:v>
                </c:pt>
                <c:pt idx="33">
                  <c:v>44852.30487705766</c:v>
                </c:pt>
                <c:pt idx="34">
                  <c:v>34027.81833909147</c:v>
                </c:pt>
                <c:pt idx="35">
                  <c:v>25743.272416343807</c:v>
                </c:pt>
                <c:pt idx="36">
                  <c:v>19434.210170852173</c:v>
                </c:pt>
                <c:pt idx="37">
                  <c:v>14647.66616232914</c:v>
                </c:pt>
                <c:pt idx="38">
                  <c:v>11026.557089605423</c:v>
                </c:pt>
                <c:pt idx="39">
                  <c:v>8293.000934771011</c:v>
                </c:pt>
                <c:pt idx="40">
                  <c:v>6232.789734860129</c:v>
                </c:pt>
                <c:pt idx="41">
                  <c:v>4681.949993543453</c:v>
                </c:pt>
                <c:pt idx="42">
                  <c:v>3515.6110397470648</c:v>
                </c:pt>
                <c:pt idx="43">
                  <c:v>2639.0460012017784</c:v>
                </c:pt>
                <c:pt idx="44">
                  <c:v>1980.6012303557693</c:v>
                </c:pt>
                <c:pt idx="45">
                  <c:v>1486.192327357708</c:v>
                </c:pt>
                <c:pt idx="46">
                  <c:v>1115.061599997453</c:v>
                </c:pt>
                <c:pt idx="47">
                  <c:v>836.5310946566083</c:v>
                </c:pt>
                <c:pt idx="48">
                  <c:v>627.5305052886794</c:v>
                </c:pt>
                <c:pt idx="49">
                  <c:v>470.72225629245713</c:v>
                </c:pt>
                <c:pt idx="50">
                  <c:v>353.08353945145416</c:v>
                </c:pt>
                <c:pt idx="51">
                  <c:v>264.83619787038253</c:v>
                </c:pt>
                <c:pt idx="52">
                  <c:v>198.64039327693604</c:v>
                </c:pt>
                <c:pt idx="53">
                  <c:v>148.98774594897887</c:v>
                </c:pt>
                <c:pt idx="54">
                  <c:v>111.74500096099867</c:v>
                </c:pt>
                <c:pt idx="55">
                  <c:v>83.81110857296564</c:v>
                </c:pt>
                <c:pt idx="56">
                  <c:v>62.85965777845502</c:v>
                </c:pt>
                <c:pt idx="57">
                  <c:v>47.145489428216436</c:v>
                </c:pt>
                <c:pt idx="58">
                  <c:v>35.35953675894301</c:v>
                </c:pt>
                <c:pt idx="59">
                  <c:v>26.519888647921146</c:v>
                </c:pt>
                <c:pt idx="60">
                  <c:v>19.890049281412466</c:v>
                </c:pt>
                <c:pt idx="61">
                  <c:v>14.917611660314716</c:v>
                </c:pt>
                <c:pt idx="62">
                  <c:v>11.188250763478395</c:v>
                </c:pt>
                <c:pt idx="63">
                  <c:v>8.39121170898664</c:v>
                </c:pt>
                <c:pt idx="64">
                  <c:v>6.293422076245092</c:v>
                </c:pt>
                <c:pt idx="65">
                  <c:v>4.720074034548863</c:v>
                </c:pt>
                <c:pt idx="66">
                  <c:v>3.5400597314477014</c:v>
                </c:pt>
                <c:pt idx="67">
                  <c:v>2.655047165082595</c:v>
                </c:pt>
                <c:pt idx="68">
                  <c:v>1.9912867033885548</c:v>
                </c:pt>
                <c:pt idx="69">
                  <c:v>1.4934657746064979</c:v>
                </c:pt>
                <c:pt idx="70">
                  <c:v>1.1200997509099544</c:v>
                </c:pt>
                <c:pt idx="71">
                  <c:v>0.8400750504477372</c:v>
                </c:pt>
                <c:pt idx="72">
                  <c:v>0.6300564208464412</c:v>
                </c:pt>
                <c:pt idx="73">
                  <c:v>0.472542391180925</c:v>
                </c:pt>
                <c:pt idx="74">
                  <c:v>0.35440683578578863</c:v>
                </c:pt>
                <c:pt idx="75">
                  <c:v>0.26580514922693127</c:v>
                </c:pt>
                <c:pt idx="76">
                  <c:v>0.1993538752044329</c:v>
                </c:pt>
                <c:pt idx="77">
                  <c:v>0.14951541287890155</c:v>
                </c:pt>
                <c:pt idx="78">
                  <c:v>0.11213656437853005</c:v>
                </c:pt>
                <c:pt idx="79">
                  <c:v>0.08410242453427438</c:v>
                </c:pt>
                <c:pt idx="80">
                  <c:v>0.06307682083572058</c:v>
                </c:pt>
                <c:pt idx="81">
                  <c:v>0.047307616530825033</c:v>
                </c:pt>
                <c:pt idx="82">
                  <c:v>0.03548071199714358</c:v>
                </c:pt>
                <c:pt idx="83">
                  <c:v>0.026610534798219117</c:v>
                </c:pt>
                <c:pt idx="84">
                  <c:v>0.019957899875397506</c:v>
                </c:pt>
                <c:pt idx="85">
                  <c:v>0.014968424938780246</c:v>
                </c:pt>
                <c:pt idx="86">
                  <c:v>0.011226317325232073</c:v>
                </c:pt>
                <c:pt idx="87">
                  <c:v>0.008419737189215157</c:v>
                </c:pt>
                <c:pt idx="88">
                  <c:v>0.006314802431986617</c:v>
                </c:pt>
                <c:pt idx="89">
                  <c:v>0.004736102176462935</c:v>
                </c:pt>
                <c:pt idx="90">
                  <c:v>0.0035520773326541896</c:v>
                </c:pt>
                <c:pt idx="91">
                  <c:v>0.0026640575348502588</c:v>
                </c:pt>
                <c:pt idx="92">
                  <c:v>0.001998042220389569</c:v>
                </c:pt>
                <c:pt idx="93">
                  <c:v>0.0014985296865546044</c:v>
                </c:pt>
                <c:pt idx="94">
                  <c:v>0.001123897265097852</c:v>
                </c:pt>
                <c:pt idx="95">
                  <c:v>0.0008429223668488554</c:v>
                </c:pt>
                <c:pt idx="96">
                  <c:v>0.0006321924736860125</c:v>
                </c:pt>
                <c:pt idx="97">
                  <c:v>0.00047414470454297574</c:v>
                </c:pt>
                <c:pt idx="98">
                  <c:v>0.0003556073642721749</c:v>
                </c:pt>
                <c:pt idx="99">
                  <c:v>0.00026670470830705145</c:v>
                </c:pt>
                <c:pt idx="100">
                  <c:v>0.00020002759991348196</c:v>
                </c:pt>
                <c:pt idx="101">
                  <c:v>0.0001500197686157877</c:v>
                </c:pt>
                <c:pt idx="102">
                  <c:v>0.00011251494287903643</c:v>
                </c:pt>
                <c:pt idx="103">
                  <c:v>8.438481017642681E-05</c:v>
                </c:pt>
                <c:pt idx="104">
                  <c:v>6.328755989502149E-05</c:v>
                </c:pt>
                <c:pt idx="105">
                  <c:v>4.7464855014277686E-05</c:v>
                </c:pt>
                <c:pt idx="106">
                  <c:v>3.55974771077032E-05</c:v>
                </c:pt>
                <c:pt idx="107">
                  <c:v>2.669729292369245E-05</c:v>
                </c:pt>
                <c:pt idx="108">
                  <c:v>2.002250403157697E-05</c:v>
                </c:pt>
                <c:pt idx="109">
                  <c:v>1.5017576515652714E-05</c:v>
                </c:pt>
                <c:pt idx="110">
                  <c:v>1.1262483894695262E-05</c:v>
                </c:pt>
                <c:pt idx="111">
                  <c:v>8.447561412969218E-06</c:v>
                </c:pt>
                <c:pt idx="112">
                  <c:v>6.334856152482679E-06</c:v>
                </c:pt>
                <c:pt idx="113">
                  <c:v>4.749745130490272E-06</c:v>
                </c:pt>
                <c:pt idx="114">
                  <c:v>3.56230884799452E-06</c:v>
                </c:pt>
                <c:pt idx="115">
                  <c:v>2.6701018214969337E-06</c:v>
                </c:pt>
                <c:pt idx="116">
                  <c:v>2.0023435354215415E-06</c:v>
                </c:pt>
                <c:pt idx="117">
                  <c:v>1.5022233128537879E-06</c:v>
                </c:pt>
                <c:pt idx="118">
                  <c:v>1.1273659765714864E-06</c:v>
                </c:pt>
                <c:pt idx="119">
                  <c:v>8.447095751759314E-07</c:v>
                </c:pt>
                <c:pt idx="120">
                  <c:v>6.32368028163737E-07</c:v>
                </c:pt>
                <c:pt idx="121">
                  <c:v>4.749745130537972E-07</c:v>
                </c:pt>
                <c:pt idx="122">
                  <c:v>3.548339009284432E-07</c:v>
                </c:pt>
                <c:pt idx="123">
                  <c:v>2.6496127247807394E-07</c:v>
                </c:pt>
                <c:pt idx="124">
                  <c:v>1.9744038581846453E-07</c:v>
                </c:pt>
                <c:pt idx="125">
                  <c:v>1.476146280765444E-07</c:v>
                </c:pt>
                <c:pt idx="126">
                  <c:v>1.098960638046214E-07</c:v>
                </c:pt>
                <c:pt idx="127">
                  <c:v>8.24220478534668E-08</c:v>
                </c:pt>
                <c:pt idx="128">
                  <c:v>6.239861249923531E-08</c:v>
                </c:pt>
                <c:pt idx="129">
                  <c:v>4.7497451305388465E-08</c:v>
                </c:pt>
                <c:pt idx="130">
                  <c:v>3.492459654807996E-08</c:v>
                </c:pt>
                <c:pt idx="131">
                  <c:v>2.468004822730993E-08</c:v>
                </c:pt>
                <c:pt idx="132">
                  <c:v>1.7229467630386286E-08</c:v>
                </c:pt>
                <c:pt idx="133">
                  <c:v>1.2572854757308929E-08</c:v>
                </c:pt>
                <c:pt idx="134">
                  <c:v>9.778887033462536E-09</c:v>
                </c:pt>
                <c:pt idx="135">
                  <c:v>7.450580596923858E-09</c:v>
                </c:pt>
                <c:pt idx="136">
                  <c:v>4.656612873077357E-09</c:v>
                </c:pt>
                <c:pt idx="137">
                  <c:v>2.3283064365386785E-09</c:v>
                </c:pt>
                <c:pt idx="138">
                  <c:v>2.3283064365386785E-09</c:v>
                </c:pt>
                <c:pt idx="139">
                  <c:v>2.3283064365386785E-09</c:v>
                </c:pt>
                <c:pt idx="140">
                  <c:v>2.3283064365386785E-09</c:v>
                </c:pt>
                <c:pt idx="141">
                  <c:v>2.3283064365386785E-09</c:v>
                </c:pt>
                <c:pt idx="142">
                  <c:v>2.3283064365386785E-09</c:v>
                </c:pt>
                <c:pt idx="143">
                  <c:v>2.3283064365386785E-09</c:v>
                </c:pt>
                <c:pt idx="144">
                  <c:v>2.3283064365386785E-09</c:v>
                </c:pt>
                <c:pt idx="145">
                  <c:v>2.3283064365386785E-09</c:v>
                </c:pt>
                <c:pt idx="146">
                  <c:v>2.3283064365386785E-09</c:v>
                </c:pt>
                <c:pt idx="147">
                  <c:v>2.3283064365386785E-09</c:v>
                </c:pt>
                <c:pt idx="148">
                  <c:v>2.3283064365386785E-09</c:v>
                </c:pt>
                <c:pt idx="149">
                  <c:v>2.3283064365386785E-09</c:v>
                </c:pt>
                <c:pt idx="150">
                  <c:v>2.3283064365386785E-09</c:v>
                </c:pt>
                <c:pt idx="151">
                  <c:v>2.3283064365386785E-09</c:v>
                </c:pt>
                <c:pt idx="152">
                  <c:v>2.3283064365386785E-09</c:v>
                </c:pt>
                <c:pt idx="153">
                  <c:v>2.3283064365386785E-09</c:v>
                </c:pt>
                <c:pt idx="154">
                  <c:v>2.3283064365386785E-09</c:v>
                </c:pt>
                <c:pt idx="155">
                  <c:v>2.3283064365386785E-09</c:v>
                </c:pt>
                <c:pt idx="156">
                  <c:v>2.3283064365386785E-09</c:v>
                </c:pt>
                <c:pt idx="157">
                  <c:v>2.3283064365386785E-09</c:v>
                </c:pt>
                <c:pt idx="158">
                  <c:v>2.3283064365386785E-09</c:v>
                </c:pt>
                <c:pt idx="159">
                  <c:v>2.3283064365386785E-09</c:v>
                </c:pt>
                <c:pt idx="160">
                  <c:v>2.3283064365386785E-09</c:v>
                </c:pt>
                <c:pt idx="161">
                  <c:v>2.3283064365386785E-09</c:v>
                </c:pt>
                <c:pt idx="162">
                  <c:v>2.3283064365386785E-09</c:v>
                </c:pt>
                <c:pt idx="163">
                  <c:v>2.3283064365386785E-09</c:v>
                </c:pt>
                <c:pt idx="164">
                  <c:v>2.3283064365386785E-09</c:v>
                </c:pt>
                <c:pt idx="165">
                  <c:v>2.3283064365386785E-09</c:v>
                </c:pt>
                <c:pt idx="166">
                  <c:v>2.3283064365386785E-09</c:v>
                </c:pt>
                <c:pt idx="167">
                  <c:v>2.3283064365386785E-09</c:v>
                </c:pt>
                <c:pt idx="168">
                  <c:v>2.3283064365386785E-09</c:v>
                </c:pt>
                <c:pt idx="169">
                  <c:v>2.3283064365386785E-09</c:v>
                </c:pt>
                <c:pt idx="170">
                  <c:v>2.3283064365386785E-09</c:v>
                </c:pt>
                <c:pt idx="171">
                  <c:v>2.3283064365386785E-09</c:v>
                </c:pt>
                <c:pt idx="172">
                  <c:v>2.3283064365386785E-09</c:v>
                </c:pt>
                <c:pt idx="173">
                  <c:v>2.3283064365386785E-09</c:v>
                </c:pt>
                <c:pt idx="174">
                  <c:v>2.3283064365386785E-09</c:v>
                </c:pt>
                <c:pt idx="175">
                  <c:v>2.3283064365386785E-09</c:v>
                </c:pt>
                <c:pt idx="176">
                  <c:v>2.3283064365386785E-09</c:v>
                </c:pt>
                <c:pt idx="177">
                  <c:v>2.3283064365386785E-09</c:v>
                </c:pt>
                <c:pt idx="178">
                  <c:v>2.3283064365386785E-09</c:v>
                </c:pt>
                <c:pt idx="179">
                  <c:v>2.3283064365386785E-09</c:v>
                </c:pt>
                <c:pt idx="180">
                  <c:v>2.3283064365386785E-09</c:v>
                </c:pt>
                <c:pt idx="181">
                  <c:v>2.3283064365386785E-09</c:v>
                </c:pt>
                <c:pt idx="182">
                  <c:v>2.3283064365386785E-09</c:v>
                </c:pt>
                <c:pt idx="183">
                  <c:v>2.3283064365386785E-09</c:v>
                </c:pt>
                <c:pt idx="184">
                  <c:v>2.3283064365386785E-09</c:v>
                </c:pt>
                <c:pt idx="185">
                  <c:v>2.3283064365386785E-09</c:v>
                </c:pt>
                <c:pt idx="186">
                  <c:v>2.3283064365386785E-09</c:v>
                </c:pt>
                <c:pt idx="187">
                  <c:v>2.3283064365386785E-09</c:v>
                </c:pt>
                <c:pt idx="188">
                  <c:v>2.3283064365386785E-09</c:v>
                </c:pt>
                <c:pt idx="189">
                  <c:v>2.3283064365386785E-09</c:v>
                </c:pt>
                <c:pt idx="190">
                  <c:v>2.3283064365386785E-09</c:v>
                </c:pt>
                <c:pt idx="191">
                  <c:v>2.3283064365386785E-09</c:v>
                </c:pt>
                <c:pt idx="192">
                  <c:v>2.3283064365386785E-09</c:v>
                </c:pt>
                <c:pt idx="193">
                  <c:v>2.3283064365386785E-09</c:v>
                </c:pt>
                <c:pt idx="194">
                  <c:v>2.3283064365386785E-09</c:v>
                </c:pt>
                <c:pt idx="195">
                  <c:v>2.3283064365386785E-09</c:v>
                </c:pt>
                <c:pt idx="196">
                  <c:v>2.3283064365386785E-09</c:v>
                </c:pt>
                <c:pt idx="197">
                  <c:v>2.3283064365386785E-09</c:v>
                </c:pt>
                <c:pt idx="198">
                  <c:v>2.3283064365386785E-09</c:v>
                </c:pt>
                <c:pt idx="199">
                  <c:v>2.3283064365386785E-09</c:v>
                </c:pt>
                <c:pt idx="200">
                  <c:v>2.3283064365386785E-09</c:v>
                </c:pt>
                <c:pt idx="201">
                  <c:v>2.3283064365386785E-09</c:v>
                </c:pt>
                <c:pt idx="202">
                  <c:v>2.3283064365386785E-09</c:v>
                </c:pt>
                <c:pt idx="203">
                  <c:v>2.3283064365386785E-09</c:v>
                </c:pt>
                <c:pt idx="204">
                  <c:v>2.3283064365386785E-09</c:v>
                </c:pt>
                <c:pt idx="205">
                  <c:v>2.3283064365386785E-09</c:v>
                </c:pt>
                <c:pt idx="206">
                  <c:v>2.3283064365386785E-09</c:v>
                </c:pt>
                <c:pt idx="207">
                  <c:v>2.3283064365386785E-09</c:v>
                </c:pt>
                <c:pt idx="208">
                  <c:v>2.3283064365386785E-09</c:v>
                </c:pt>
                <c:pt idx="209">
                  <c:v>2.3283064365386785E-09</c:v>
                </c:pt>
                <c:pt idx="210">
                  <c:v>2.3283064365386785E-09</c:v>
                </c:pt>
                <c:pt idx="211">
                  <c:v>2.3283064365386785E-09</c:v>
                </c:pt>
                <c:pt idx="212">
                  <c:v>2.3283064365386785E-09</c:v>
                </c:pt>
                <c:pt idx="213">
                  <c:v>2.3283064365386785E-09</c:v>
                </c:pt>
                <c:pt idx="214">
                  <c:v>2.3283064365386785E-09</c:v>
                </c:pt>
                <c:pt idx="215">
                  <c:v>2.3283064365386785E-09</c:v>
                </c:pt>
                <c:pt idx="216">
                  <c:v>2.3283064365386785E-09</c:v>
                </c:pt>
                <c:pt idx="217">
                  <c:v>2.3283064365386785E-09</c:v>
                </c:pt>
                <c:pt idx="218">
                  <c:v>2.3283064365386785E-09</c:v>
                </c:pt>
                <c:pt idx="219">
                  <c:v>2.3283064365386785E-09</c:v>
                </c:pt>
                <c:pt idx="220">
                  <c:v>2.3283064365386785E-09</c:v>
                </c:pt>
                <c:pt idx="221">
                  <c:v>2.3283064365386785E-09</c:v>
                </c:pt>
                <c:pt idx="222">
                  <c:v>2.3283064365386785E-09</c:v>
                </c:pt>
                <c:pt idx="223">
                  <c:v>2.3283064365386785E-09</c:v>
                </c:pt>
                <c:pt idx="224">
                  <c:v>2.3283064365386785E-09</c:v>
                </c:pt>
                <c:pt idx="225">
                  <c:v>2.3283064365386785E-09</c:v>
                </c:pt>
                <c:pt idx="226">
                  <c:v>2.3283064365386785E-09</c:v>
                </c:pt>
                <c:pt idx="227">
                  <c:v>2.3283064365386785E-09</c:v>
                </c:pt>
                <c:pt idx="228">
                  <c:v>2.3283064365386785E-09</c:v>
                </c:pt>
                <c:pt idx="229">
                  <c:v>2.3283064365386785E-09</c:v>
                </c:pt>
                <c:pt idx="230">
                  <c:v>2.3283064365386785E-09</c:v>
                </c:pt>
                <c:pt idx="231">
                  <c:v>2.3283064365386785E-09</c:v>
                </c:pt>
                <c:pt idx="232">
                  <c:v>2.3283064365386785E-09</c:v>
                </c:pt>
                <c:pt idx="233">
                  <c:v>2.3283064365386785E-09</c:v>
                </c:pt>
                <c:pt idx="234">
                  <c:v>2.3283064365386785E-09</c:v>
                </c:pt>
                <c:pt idx="235">
                  <c:v>2.3283064365386785E-09</c:v>
                </c:pt>
                <c:pt idx="236">
                  <c:v>2.3283064365386785E-09</c:v>
                </c:pt>
                <c:pt idx="237">
                  <c:v>2.3283064365386785E-09</c:v>
                </c:pt>
                <c:pt idx="238">
                  <c:v>2.3283064365386785E-09</c:v>
                </c:pt>
                <c:pt idx="239">
                  <c:v>2.3283064365386785E-09</c:v>
                </c:pt>
                <c:pt idx="240">
                  <c:v>2.3283064365386785E-09</c:v>
                </c:pt>
                <c:pt idx="241">
                  <c:v>2.3283064365386785E-09</c:v>
                </c:pt>
                <c:pt idx="242">
                  <c:v>2.3283064365386785E-09</c:v>
                </c:pt>
                <c:pt idx="243">
                  <c:v>2.3283064365386785E-09</c:v>
                </c:pt>
                <c:pt idx="244">
                  <c:v>2.3283064365386785E-09</c:v>
                </c:pt>
                <c:pt idx="245">
                  <c:v>2.3283064365386785E-09</c:v>
                </c:pt>
                <c:pt idx="246">
                  <c:v>2.3283064365386785E-09</c:v>
                </c:pt>
                <c:pt idx="247">
                  <c:v>2.3283064365386785E-09</c:v>
                </c:pt>
                <c:pt idx="248">
                  <c:v>2.3283064365386785E-09</c:v>
                </c:pt>
                <c:pt idx="249">
                  <c:v>2.3283064365386785E-09</c:v>
                </c:pt>
                <c:pt idx="250">
                  <c:v>2.3283064365386785E-09</c:v>
                </c:pt>
                <c:pt idx="251">
                  <c:v>2.3283064365386785E-09</c:v>
                </c:pt>
                <c:pt idx="252">
                  <c:v>2.3283064365386785E-09</c:v>
                </c:pt>
                <c:pt idx="253">
                  <c:v>2.3283064365386785E-09</c:v>
                </c:pt>
                <c:pt idx="254">
                  <c:v>2.3283064365386785E-09</c:v>
                </c:pt>
                <c:pt idx="255">
                  <c:v>2.3283064365386785E-09</c:v>
                </c:pt>
                <c:pt idx="256">
                  <c:v>2.3283064365386785E-09</c:v>
                </c:pt>
                <c:pt idx="257">
                  <c:v>2.3283064365386785E-09</c:v>
                </c:pt>
                <c:pt idx="258">
                  <c:v>2.3283064365386785E-09</c:v>
                </c:pt>
                <c:pt idx="259">
                  <c:v>2.3283064365386785E-09</c:v>
                </c:pt>
                <c:pt idx="260">
                  <c:v>2.3283064365386785E-09</c:v>
                </c:pt>
                <c:pt idx="261">
                  <c:v>2.3283064365386785E-09</c:v>
                </c:pt>
                <c:pt idx="262">
                  <c:v>2.3283064365386785E-09</c:v>
                </c:pt>
                <c:pt idx="263">
                  <c:v>2.3283064365386785E-09</c:v>
                </c:pt>
                <c:pt idx="264">
                  <c:v>2.3283064365386785E-09</c:v>
                </c:pt>
                <c:pt idx="265">
                  <c:v>2.3283064365386785E-09</c:v>
                </c:pt>
                <c:pt idx="266">
                  <c:v>2.3283064365386785E-09</c:v>
                </c:pt>
                <c:pt idx="267">
                  <c:v>2.3283064365386785E-09</c:v>
                </c:pt>
                <c:pt idx="268">
                  <c:v>2.3283064365386785E-09</c:v>
                </c:pt>
                <c:pt idx="269">
                  <c:v>2.3283064365386785E-09</c:v>
                </c:pt>
                <c:pt idx="270">
                  <c:v>2.3283064365386785E-09</c:v>
                </c:pt>
                <c:pt idx="271">
                  <c:v>2.3283064365386785E-09</c:v>
                </c:pt>
                <c:pt idx="272">
                  <c:v>2.3283064365386785E-09</c:v>
                </c:pt>
                <c:pt idx="273">
                  <c:v>2.3283064365386785E-09</c:v>
                </c:pt>
                <c:pt idx="274">
                  <c:v>2.3283064365386785E-09</c:v>
                </c:pt>
                <c:pt idx="275">
                  <c:v>2.3283064365386785E-09</c:v>
                </c:pt>
                <c:pt idx="276">
                  <c:v>2.3283064365386785E-09</c:v>
                </c:pt>
                <c:pt idx="277">
                  <c:v>2.3283064365386785E-09</c:v>
                </c:pt>
                <c:pt idx="278">
                  <c:v>2.3283064365386785E-09</c:v>
                </c:pt>
                <c:pt idx="279">
                  <c:v>2.3283064365386785E-09</c:v>
                </c:pt>
                <c:pt idx="280">
                  <c:v>2.3283064365386785E-09</c:v>
                </c:pt>
                <c:pt idx="281">
                  <c:v>2.3283064365386785E-09</c:v>
                </c:pt>
                <c:pt idx="282">
                  <c:v>2.3283064365386785E-09</c:v>
                </c:pt>
                <c:pt idx="283">
                  <c:v>2.3283064365386785E-09</c:v>
                </c:pt>
                <c:pt idx="284">
                  <c:v>2.3283064365386785E-09</c:v>
                </c:pt>
                <c:pt idx="285">
                  <c:v>2.3283064365386785E-09</c:v>
                </c:pt>
                <c:pt idx="286">
                  <c:v>2.3283064365386785E-09</c:v>
                </c:pt>
                <c:pt idx="287">
                  <c:v>2.3283064365386785E-09</c:v>
                </c:pt>
                <c:pt idx="288">
                  <c:v>2.3283064365386785E-09</c:v>
                </c:pt>
                <c:pt idx="289">
                  <c:v>2.3283064365386785E-09</c:v>
                </c:pt>
                <c:pt idx="290">
                  <c:v>2.3283064365386785E-09</c:v>
                </c:pt>
                <c:pt idx="291">
                  <c:v>2.3283064365386785E-09</c:v>
                </c:pt>
                <c:pt idx="292">
                  <c:v>2.3283064365386785E-09</c:v>
                </c:pt>
                <c:pt idx="293">
                  <c:v>2.3283064365386785E-09</c:v>
                </c:pt>
                <c:pt idx="294">
                  <c:v>2.3283064365386785E-09</c:v>
                </c:pt>
                <c:pt idx="295">
                  <c:v>2.3283064365386785E-09</c:v>
                </c:pt>
                <c:pt idx="296">
                  <c:v>2.3283064365386785E-09</c:v>
                </c:pt>
                <c:pt idx="297">
                  <c:v>2.3283064365386785E-09</c:v>
                </c:pt>
                <c:pt idx="298">
                  <c:v>2.3283064365386785E-09</c:v>
                </c:pt>
                <c:pt idx="299">
                  <c:v>2.3283064365386785E-09</c:v>
                </c:pt>
                <c:pt idx="300">
                  <c:v>2.3283064365386785E-09</c:v>
                </c:pt>
                <c:pt idx="301">
                  <c:v>2.3283064365386785E-09</c:v>
                </c:pt>
                <c:pt idx="302">
                  <c:v>2.3283064365386785E-09</c:v>
                </c:pt>
                <c:pt idx="303">
                  <c:v>2.3283064365386785E-09</c:v>
                </c:pt>
                <c:pt idx="304">
                  <c:v>2.3283064365386785E-09</c:v>
                </c:pt>
                <c:pt idx="305">
                  <c:v>2.3283064365386785E-09</c:v>
                </c:pt>
                <c:pt idx="306">
                  <c:v>2.3283064365386785E-09</c:v>
                </c:pt>
                <c:pt idx="307">
                  <c:v>2.3283064365386785E-09</c:v>
                </c:pt>
                <c:pt idx="308">
                  <c:v>2.3283064365386785E-09</c:v>
                </c:pt>
                <c:pt idx="309">
                  <c:v>2.3283064365386785E-09</c:v>
                </c:pt>
                <c:pt idx="310">
                  <c:v>2.3283064365386785E-09</c:v>
                </c:pt>
                <c:pt idx="311">
                  <c:v>2.3283064365386785E-09</c:v>
                </c:pt>
                <c:pt idx="312">
                  <c:v>2.3283064365386785E-09</c:v>
                </c:pt>
                <c:pt idx="313">
                  <c:v>2.3283064365386785E-09</c:v>
                </c:pt>
                <c:pt idx="314">
                  <c:v>2.3283064365386785E-09</c:v>
                </c:pt>
                <c:pt idx="315">
                  <c:v>2.3283064365386785E-09</c:v>
                </c:pt>
                <c:pt idx="316">
                  <c:v>2.3283064365386785E-09</c:v>
                </c:pt>
                <c:pt idx="317">
                  <c:v>2.3283064365386785E-09</c:v>
                </c:pt>
                <c:pt idx="318">
                  <c:v>2.3283064365386785E-09</c:v>
                </c:pt>
                <c:pt idx="319">
                  <c:v>2.3283064365386785E-09</c:v>
                </c:pt>
                <c:pt idx="320">
                  <c:v>2.3283064365386785E-09</c:v>
                </c:pt>
                <c:pt idx="321">
                  <c:v>2.3283064365386785E-09</c:v>
                </c:pt>
                <c:pt idx="322">
                  <c:v>2.3283064365386785E-09</c:v>
                </c:pt>
                <c:pt idx="323">
                  <c:v>2.3283064365386785E-09</c:v>
                </c:pt>
                <c:pt idx="324">
                  <c:v>2.3283064365386785E-09</c:v>
                </c:pt>
                <c:pt idx="325">
                  <c:v>2.3283064365386785E-09</c:v>
                </c:pt>
                <c:pt idx="326">
                  <c:v>2.3283064365386785E-09</c:v>
                </c:pt>
                <c:pt idx="327">
                  <c:v>2.3283064365386785E-09</c:v>
                </c:pt>
                <c:pt idx="328">
                  <c:v>2.3283064365386785E-09</c:v>
                </c:pt>
                <c:pt idx="329">
                  <c:v>2.3283064365386785E-09</c:v>
                </c:pt>
                <c:pt idx="330">
                  <c:v>2.3283064365386785E-09</c:v>
                </c:pt>
                <c:pt idx="331">
                  <c:v>2.3283064365386785E-09</c:v>
                </c:pt>
                <c:pt idx="332">
                  <c:v>2.3283064365386785E-09</c:v>
                </c:pt>
                <c:pt idx="333">
                  <c:v>2.3283064365386785E-09</c:v>
                </c:pt>
                <c:pt idx="334">
                  <c:v>2.3283064365386785E-09</c:v>
                </c:pt>
                <c:pt idx="335">
                  <c:v>2.3283064365386785E-09</c:v>
                </c:pt>
                <c:pt idx="336">
                  <c:v>2.3283064365386785E-09</c:v>
                </c:pt>
                <c:pt idx="337">
                  <c:v>2.3283064365386785E-09</c:v>
                </c:pt>
                <c:pt idx="338">
                  <c:v>2.3283064365386785E-09</c:v>
                </c:pt>
                <c:pt idx="339">
                  <c:v>2.3283064365386785E-09</c:v>
                </c:pt>
                <c:pt idx="340">
                  <c:v>2.3283064365386785E-09</c:v>
                </c:pt>
                <c:pt idx="341">
                  <c:v>2.3283064365386785E-09</c:v>
                </c:pt>
                <c:pt idx="342">
                  <c:v>2.3283064365386785E-09</c:v>
                </c:pt>
                <c:pt idx="343">
                  <c:v>2.3283064365386785E-09</c:v>
                </c:pt>
                <c:pt idx="344">
                  <c:v>2.3283064365386785E-09</c:v>
                </c:pt>
                <c:pt idx="345">
                  <c:v>2.3283064365386785E-09</c:v>
                </c:pt>
                <c:pt idx="346">
                  <c:v>2.3283064365386785E-09</c:v>
                </c:pt>
                <c:pt idx="347">
                  <c:v>2.3283064365386785E-09</c:v>
                </c:pt>
                <c:pt idx="348">
                  <c:v>2.3283064365386785E-09</c:v>
                </c:pt>
                <c:pt idx="349">
                  <c:v>2.3283064365386785E-09</c:v>
                </c:pt>
                <c:pt idx="350">
                  <c:v>2.3283064365386785E-09</c:v>
                </c:pt>
                <c:pt idx="351">
                  <c:v>2.3283064365386785E-09</c:v>
                </c:pt>
                <c:pt idx="352">
                  <c:v>2.3283064365386785E-09</c:v>
                </c:pt>
                <c:pt idx="353">
                  <c:v>2.3283064365386785E-09</c:v>
                </c:pt>
                <c:pt idx="354">
                  <c:v>2.3283064365386785E-09</c:v>
                </c:pt>
                <c:pt idx="355">
                  <c:v>2.3283064365386785E-09</c:v>
                </c:pt>
                <c:pt idx="356">
                  <c:v>2.3283064365386785E-09</c:v>
                </c:pt>
                <c:pt idx="357">
                  <c:v>2.3283064365386785E-09</c:v>
                </c:pt>
                <c:pt idx="358">
                  <c:v>2.3283064365386785E-09</c:v>
                </c:pt>
                <c:pt idx="359">
                  <c:v>2.3283064365386785E-09</c:v>
                </c:pt>
                <c:pt idx="360">
                  <c:v>2.3283064365386785E-09</c:v>
                </c:pt>
                <c:pt idx="361">
                  <c:v>2.3283064365386785E-09</c:v>
                </c:pt>
                <c:pt idx="362">
                  <c:v>2.3283064365386785E-09</c:v>
                </c:pt>
                <c:pt idx="363">
                  <c:v>2.3283064365386785E-09</c:v>
                </c:pt>
                <c:pt idx="364">
                  <c:v>2.3283064365386785E-09</c:v>
                </c:pt>
                <c:pt idx="365">
                  <c:v>2.3283064365386785E-09</c:v>
                </c:pt>
                <c:pt idx="366">
                  <c:v>2.3283064365386785E-09</c:v>
                </c:pt>
                <c:pt idx="367">
                  <c:v>2.3283064365386785E-09</c:v>
                </c:pt>
                <c:pt idx="368">
                  <c:v>2.3283064365386785E-09</c:v>
                </c:pt>
                <c:pt idx="369">
                  <c:v>2.3283064365386785E-09</c:v>
                </c:pt>
                <c:pt idx="370">
                  <c:v>2.3283064365386785E-09</c:v>
                </c:pt>
                <c:pt idx="371">
                  <c:v>2.3283064365386785E-09</c:v>
                </c:pt>
                <c:pt idx="372">
                  <c:v>2.3283064365386785E-09</c:v>
                </c:pt>
                <c:pt idx="373">
                  <c:v>2.3283064365386785E-09</c:v>
                </c:pt>
                <c:pt idx="374">
                  <c:v>2.3283064365386785E-09</c:v>
                </c:pt>
                <c:pt idx="375">
                  <c:v>2.3283064365386785E-09</c:v>
                </c:pt>
                <c:pt idx="376">
                  <c:v>2.3283064365386785E-09</c:v>
                </c:pt>
                <c:pt idx="377">
                  <c:v>2.3283064365386785E-09</c:v>
                </c:pt>
                <c:pt idx="378">
                  <c:v>2.3283064365386785E-09</c:v>
                </c:pt>
                <c:pt idx="379">
                  <c:v>2.3283064365386785E-09</c:v>
                </c:pt>
                <c:pt idx="380">
                  <c:v>2.3283064365386785E-09</c:v>
                </c:pt>
                <c:pt idx="381">
                  <c:v>2.3283064365386785E-09</c:v>
                </c:pt>
                <c:pt idx="382">
                  <c:v>2.3283064365386785E-09</c:v>
                </c:pt>
                <c:pt idx="383">
                  <c:v>2.3283064365386785E-09</c:v>
                </c:pt>
                <c:pt idx="384">
                  <c:v>2.3283064365386785E-09</c:v>
                </c:pt>
                <c:pt idx="385">
                  <c:v>2.3283064365386785E-09</c:v>
                </c:pt>
                <c:pt idx="386">
                  <c:v>2.3283064365386785E-09</c:v>
                </c:pt>
                <c:pt idx="387">
                  <c:v>2.3283064365386785E-09</c:v>
                </c:pt>
                <c:pt idx="388">
                  <c:v>2.3283064365386785E-09</c:v>
                </c:pt>
                <c:pt idx="389">
                  <c:v>2.3283064365386785E-09</c:v>
                </c:pt>
                <c:pt idx="390">
                  <c:v>2.3283064365386785E-09</c:v>
                </c:pt>
                <c:pt idx="391">
                  <c:v>2.3283064365386785E-09</c:v>
                </c:pt>
                <c:pt idx="392">
                  <c:v>2.3283064365386785E-09</c:v>
                </c:pt>
                <c:pt idx="393">
                  <c:v>2.3283064365386785E-09</c:v>
                </c:pt>
                <c:pt idx="394">
                  <c:v>2.3283064365386785E-09</c:v>
                </c:pt>
                <c:pt idx="395">
                  <c:v>2.3283064365386785E-09</c:v>
                </c:pt>
                <c:pt idx="396">
                  <c:v>2.3283064365386785E-09</c:v>
                </c:pt>
                <c:pt idx="397">
                  <c:v>2.3283064365386785E-09</c:v>
                </c:pt>
                <c:pt idx="398">
                  <c:v>2.3283064365386785E-09</c:v>
                </c:pt>
                <c:pt idx="399">
                  <c:v>2.3283064365386785E-09</c:v>
                </c:pt>
                <c:pt idx="400">
                  <c:v>2.3283064365386785E-09</c:v>
                </c:pt>
                <c:pt idx="401">
                  <c:v>2.3283064365386785E-09</c:v>
                </c:pt>
                <c:pt idx="402">
                  <c:v>2.3283064365386785E-09</c:v>
                </c:pt>
                <c:pt idx="403">
                  <c:v>2.3283064365386785E-09</c:v>
                </c:pt>
                <c:pt idx="404">
                  <c:v>2.3283064365386785E-09</c:v>
                </c:pt>
                <c:pt idx="405">
                  <c:v>2.3283064365386785E-09</c:v>
                </c:pt>
                <c:pt idx="406">
                  <c:v>2.3283064365386785E-09</c:v>
                </c:pt>
                <c:pt idx="407">
                  <c:v>2.3283064365386785E-09</c:v>
                </c:pt>
                <c:pt idx="408">
                  <c:v>2.3283064365386785E-09</c:v>
                </c:pt>
                <c:pt idx="409">
                  <c:v>2.3283064365386785E-09</c:v>
                </c:pt>
                <c:pt idx="410">
                  <c:v>2.3283064365386785E-09</c:v>
                </c:pt>
                <c:pt idx="411">
                  <c:v>2.3283064365386785E-09</c:v>
                </c:pt>
                <c:pt idx="412">
                  <c:v>2.3283064365386785E-09</c:v>
                </c:pt>
                <c:pt idx="413">
                  <c:v>2.3283064365386785E-09</c:v>
                </c:pt>
                <c:pt idx="414">
                  <c:v>2.3283064365386785E-09</c:v>
                </c:pt>
                <c:pt idx="415">
                  <c:v>2.3283064365386785E-09</c:v>
                </c:pt>
                <c:pt idx="416">
                  <c:v>2.3283064365386785E-09</c:v>
                </c:pt>
                <c:pt idx="417">
                  <c:v>2.3283064365386785E-09</c:v>
                </c:pt>
                <c:pt idx="418">
                  <c:v>2.3283064365386785E-09</c:v>
                </c:pt>
                <c:pt idx="419">
                  <c:v>2.3283064365386785E-09</c:v>
                </c:pt>
                <c:pt idx="420">
                  <c:v>2.3283064365386785E-09</c:v>
                </c:pt>
                <c:pt idx="421">
                  <c:v>2.3283064365386785E-09</c:v>
                </c:pt>
                <c:pt idx="422">
                  <c:v>2.3283064365386785E-09</c:v>
                </c:pt>
                <c:pt idx="423">
                  <c:v>2.3283064365386785E-09</c:v>
                </c:pt>
                <c:pt idx="424">
                  <c:v>2.3283064365386785E-09</c:v>
                </c:pt>
                <c:pt idx="425">
                  <c:v>2.3283064365386785E-09</c:v>
                </c:pt>
                <c:pt idx="426">
                  <c:v>2.3283064365386785E-09</c:v>
                </c:pt>
                <c:pt idx="427">
                  <c:v>2.3283064365386785E-09</c:v>
                </c:pt>
                <c:pt idx="428">
                  <c:v>2.3283064365386785E-09</c:v>
                </c:pt>
                <c:pt idx="429">
                  <c:v>2.3283064365386785E-09</c:v>
                </c:pt>
                <c:pt idx="430">
                  <c:v>2.3283064365386785E-09</c:v>
                </c:pt>
                <c:pt idx="431">
                  <c:v>2.3283064365386785E-09</c:v>
                </c:pt>
                <c:pt idx="432">
                  <c:v>2.3283064365386785E-09</c:v>
                </c:pt>
                <c:pt idx="433">
                  <c:v>2.3283064365386785E-09</c:v>
                </c:pt>
                <c:pt idx="434">
                  <c:v>2.3283064365386785E-09</c:v>
                </c:pt>
                <c:pt idx="435">
                  <c:v>2.3283064365386785E-09</c:v>
                </c:pt>
                <c:pt idx="436">
                  <c:v>2.3283064365386785E-09</c:v>
                </c:pt>
                <c:pt idx="437">
                  <c:v>2.3283064365386785E-09</c:v>
                </c:pt>
                <c:pt idx="438">
                  <c:v>2.3283064365386785E-09</c:v>
                </c:pt>
                <c:pt idx="439">
                  <c:v>2.3283064365386785E-09</c:v>
                </c:pt>
                <c:pt idx="440">
                  <c:v>2.3283064365386785E-09</c:v>
                </c:pt>
                <c:pt idx="441">
                  <c:v>2.3283064365386785E-09</c:v>
                </c:pt>
                <c:pt idx="442">
                  <c:v>2.3283064365386785E-09</c:v>
                </c:pt>
                <c:pt idx="443">
                  <c:v>2.3283064365386785E-09</c:v>
                </c:pt>
                <c:pt idx="444">
                  <c:v>2.3283064365386785E-09</c:v>
                </c:pt>
                <c:pt idx="445">
                  <c:v>2.3283064365386785E-09</c:v>
                </c:pt>
                <c:pt idx="446">
                  <c:v>2.3283064365386785E-09</c:v>
                </c:pt>
                <c:pt idx="447">
                  <c:v>2.3283064365386785E-09</c:v>
                </c:pt>
                <c:pt idx="448">
                  <c:v>2.3283064365386785E-09</c:v>
                </c:pt>
                <c:pt idx="449">
                  <c:v>2.3283064365386785E-09</c:v>
                </c:pt>
                <c:pt idx="450">
                  <c:v>2.3283064365386785E-09</c:v>
                </c:pt>
                <c:pt idx="451">
                  <c:v>2.3283064365386785E-09</c:v>
                </c:pt>
                <c:pt idx="452">
                  <c:v>2.3283064365386785E-09</c:v>
                </c:pt>
                <c:pt idx="453">
                  <c:v>2.3283064365386785E-09</c:v>
                </c:pt>
                <c:pt idx="454">
                  <c:v>2.3283064365386785E-09</c:v>
                </c:pt>
                <c:pt idx="455">
                  <c:v>2.3283064365386785E-09</c:v>
                </c:pt>
                <c:pt idx="456">
                  <c:v>2.3283064365386785E-09</c:v>
                </c:pt>
                <c:pt idx="457">
                  <c:v>2.3283064365386785E-09</c:v>
                </c:pt>
                <c:pt idx="458">
                  <c:v>2.3283064365386785E-09</c:v>
                </c:pt>
                <c:pt idx="459">
                  <c:v>2.3283064365386785E-09</c:v>
                </c:pt>
                <c:pt idx="460">
                  <c:v>2.3283064365386785E-09</c:v>
                </c:pt>
                <c:pt idx="461">
                  <c:v>2.3283064365386785E-09</c:v>
                </c:pt>
                <c:pt idx="462">
                  <c:v>2.3283064365386785E-09</c:v>
                </c:pt>
                <c:pt idx="463">
                  <c:v>2.3283064365386785E-09</c:v>
                </c:pt>
                <c:pt idx="464">
                  <c:v>2.3283064365386785E-09</c:v>
                </c:pt>
                <c:pt idx="465">
                  <c:v>2.3283064365386785E-09</c:v>
                </c:pt>
                <c:pt idx="466">
                  <c:v>2.3283064365386785E-09</c:v>
                </c:pt>
                <c:pt idx="467">
                  <c:v>2.3283064365386785E-09</c:v>
                </c:pt>
                <c:pt idx="468">
                  <c:v>2.3283064365386785E-09</c:v>
                </c:pt>
                <c:pt idx="469">
                  <c:v>2.3283064365386785E-09</c:v>
                </c:pt>
                <c:pt idx="470">
                  <c:v>2.3283064365386785E-09</c:v>
                </c:pt>
                <c:pt idx="471">
                  <c:v>2.3283064365386785E-09</c:v>
                </c:pt>
                <c:pt idx="472">
                  <c:v>2.3283064365386785E-09</c:v>
                </c:pt>
                <c:pt idx="473">
                  <c:v>2.3283064365386785E-09</c:v>
                </c:pt>
                <c:pt idx="474">
                  <c:v>2.3283064365386785E-09</c:v>
                </c:pt>
                <c:pt idx="475">
                  <c:v>2.3283064365386785E-09</c:v>
                </c:pt>
                <c:pt idx="476">
                  <c:v>2.3283064365386785E-09</c:v>
                </c:pt>
                <c:pt idx="477">
                  <c:v>2.3283064365386785E-09</c:v>
                </c:pt>
                <c:pt idx="478">
                  <c:v>2.3283064365386785E-09</c:v>
                </c:pt>
                <c:pt idx="479">
                  <c:v>2.3283064365386785E-09</c:v>
                </c:pt>
                <c:pt idx="480">
                  <c:v>2.3283064365386785E-09</c:v>
                </c:pt>
                <c:pt idx="481">
                  <c:v>2.3283064365386785E-09</c:v>
                </c:pt>
                <c:pt idx="482">
                  <c:v>2.3283064365386785E-09</c:v>
                </c:pt>
                <c:pt idx="483">
                  <c:v>2.3283064365386785E-09</c:v>
                </c:pt>
                <c:pt idx="484">
                  <c:v>2.3283064365386785E-09</c:v>
                </c:pt>
                <c:pt idx="485">
                  <c:v>2.3283064365386785E-09</c:v>
                </c:pt>
                <c:pt idx="486">
                  <c:v>2.3283064365386785E-09</c:v>
                </c:pt>
                <c:pt idx="487">
                  <c:v>2.3283064365386785E-09</c:v>
                </c:pt>
                <c:pt idx="488">
                  <c:v>2.3283064365386785E-09</c:v>
                </c:pt>
                <c:pt idx="489">
                  <c:v>2.3283064365386785E-09</c:v>
                </c:pt>
                <c:pt idx="490">
                  <c:v>2.3283064365386785E-09</c:v>
                </c:pt>
                <c:pt idx="491">
                  <c:v>2.3283064365386785E-09</c:v>
                </c:pt>
                <c:pt idx="492">
                  <c:v>2.3283064365386785E-09</c:v>
                </c:pt>
                <c:pt idx="493">
                  <c:v>2.3283064365386785E-09</c:v>
                </c:pt>
                <c:pt idx="494">
                  <c:v>2.3283064365386785E-09</c:v>
                </c:pt>
                <c:pt idx="495">
                  <c:v>2.3283064365386785E-09</c:v>
                </c:pt>
                <c:pt idx="496">
                  <c:v>2.3283064365386785E-09</c:v>
                </c:pt>
                <c:pt idx="497">
                  <c:v>2.3283064365386785E-09</c:v>
                </c:pt>
                <c:pt idx="498">
                  <c:v>2.3283064365386785E-09</c:v>
                </c:pt>
                <c:pt idx="499">
                  <c:v>2.3283064365386785E-09</c:v>
                </c:pt>
                <c:pt idx="500">
                  <c:v>2.3283064365386785E-09</c:v>
                </c:pt>
                <c:pt idx="501">
                  <c:v>2.3283064365386785E-09</c:v>
                </c:pt>
                <c:pt idx="502">
                  <c:v>2.3283064365386785E-09</c:v>
                </c:pt>
                <c:pt idx="503">
                  <c:v>2.3283064365386785E-09</c:v>
                </c:pt>
                <c:pt idx="504">
                  <c:v>2.3283064365386785E-09</c:v>
                </c:pt>
                <c:pt idx="505">
                  <c:v>2.3283064365386785E-09</c:v>
                </c:pt>
                <c:pt idx="506">
                  <c:v>2.3283064365386785E-09</c:v>
                </c:pt>
                <c:pt idx="507">
                  <c:v>2.3283064365386785E-09</c:v>
                </c:pt>
                <c:pt idx="508">
                  <c:v>2.3283064365386785E-09</c:v>
                </c:pt>
                <c:pt idx="509">
                  <c:v>2.3283064365386785E-09</c:v>
                </c:pt>
                <c:pt idx="510">
                  <c:v>2.3283064365386785E-09</c:v>
                </c:pt>
                <c:pt idx="511">
                  <c:v>2.3283064365386785E-09</c:v>
                </c:pt>
                <c:pt idx="512">
                  <c:v>2.3283064365386785E-09</c:v>
                </c:pt>
                <c:pt idx="513">
                  <c:v>2.3283064365386785E-09</c:v>
                </c:pt>
                <c:pt idx="514">
                  <c:v>2.3283064365386785E-09</c:v>
                </c:pt>
                <c:pt idx="515">
                  <c:v>2.3283064365386785E-09</c:v>
                </c:pt>
                <c:pt idx="516">
                  <c:v>2.3283064365386785E-09</c:v>
                </c:pt>
                <c:pt idx="517">
                  <c:v>2.3283064365386785E-09</c:v>
                </c:pt>
                <c:pt idx="518">
                  <c:v>2.3283064365386785E-09</c:v>
                </c:pt>
                <c:pt idx="519">
                  <c:v>2.3283064365386785E-09</c:v>
                </c:pt>
                <c:pt idx="520">
                  <c:v>2.3283064365386785E-09</c:v>
                </c:pt>
                <c:pt idx="521">
                  <c:v>2.3283064365386785E-09</c:v>
                </c:pt>
                <c:pt idx="522">
                  <c:v>2.3283064365386785E-09</c:v>
                </c:pt>
                <c:pt idx="523">
                  <c:v>2.3283064365386785E-09</c:v>
                </c:pt>
                <c:pt idx="524">
                  <c:v>2.3283064365386785E-09</c:v>
                </c:pt>
                <c:pt idx="525">
                  <c:v>2.3283064365386785E-09</c:v>
                </c:pt>
                <c:pt idx="526">
                  <c:v>2.3283064365386785E-09</c:v>
                </c:pt>
                <c:pt idx="527">
                  <c:v>2.3283064365386785E-09</c:v>
                </c:pt>
                <c:pt idx="528">
                  <c:v>2.3283064365386785E-09</c:v>
                </c:pt>
                <c:pt idx="529">
                  <c:v>2.3283064365386785E-09</c:v>
                </c:pt>
                <c:pt idx="530">
                  <c:v>2.3283064365386785E-09</c:v>
                </c:pt>
                <c:pt idx="531">
                  <c:v>2.3283064365386785E-09</c:v>
                </c:pt>
                <c:pt idx="532">
                  <c:v>2.3283064365386785E-09</c:v>
                </c:pt>
                <c:pt idx="533">
                  <c:v>2.3283064365386785E-09</c:v>
                </c:pt>
                <c:pt idx="534">
                  <c:v>2.3283064365386785E-09</c:v>
                </c:pt>
                <c:pt idx="535">
                  <c:v>2.3283064365386785E-09</c:v>
                </c:pt>
                <c:pt idx="536">
                  <c:v>2.3283064365386785E-09</c:v>
                </c:pt>
                <c:pt idx="537">
                  <c:v>2.3283064365386785E-09</c:v>
                </c:pt>
                <c:pt idx="538">
                  <c:v>2.3283064365386785E-09</c:v>
                </c:pt>
                <c:pt idx="539">
                  <c:v>2.3283064365386785E-09</c:v>
                </c:pt>
                <c:pt idx="540">
                  <c:v>2.3283064365386785E-09</c:v>
                </c:pt>
                <c:pt idx="541">
                  <c:v>2.3283064365386785E-09</c:v>
                </c:pt>
                <c:pt idx="542">
                  <c:v>2.3283064365386785E-09</c:v>
                </c:pt>
                <c:pt idx="543">
                  <c:v>2.3283064365386785E-09</c:v>
                </c:pt>
                <c:pt idx="544">
                  <c:v>2.3283064365386785E-09</c:v>
                </c:pt>
                <c:pt idx="545">
                  <c:v>2.3283064365386785E-09</c:v>
                </c:pt>
                <c:pt idx="546">
                  <c:v>2.3283064365386785E-09</c:v>
                </c:pt>
                <c:pt idx="547">
                  <c:v>2.3283064365386785E-09</c:v>
                </c:pt>
                <c:pt idx="548">
                  <c:v>2.3283064365386785E-09</c:v>
                </c:pt>
                <c:pt idx="549">
                  <c:v>2.3283064365386785E-09</c:v>
                </c:pt>
                <c:pt idx="550">
                  <c:v>2.3283064365386785E-09</c:v>
                </c:pt>
                <c:pt idx="551">
                  <c:v>2.3283064365386785E-09</c:v>
                </c:pt>
                <c:pt idx="552">
                  <c:v>2.3283064365386785E-09</c:v>
                </c:pt>
                <c:pt idx="553">
                  <c:v>2.3283064365386785E-09</c:v>
                </c:pt>
                <c:pt idx="554">
                  <c:v>2.3283064365386785E-09</c:v>
                </c:pt>
                <c:pt idx="555">
                  <c:v>2.3283064365386785E-09</c:v>
                </c:pt>
                <c:pt idx="556">
                  <c:v>2.3283064365386785E-09</c:v>
                </c:pt>
                <c:pt idx="557">
                  <c:v>2.3283064365386785E-09</c:v>
                </c:pt>
                <c:pt idx="558">
                  <c:v>2.3283064365386785E-09</c:v>
                </c:pt>
                <c:pt idx="559">
                  <c:v>2.3283064365386785E-09</c:v>
                </c:pt>
                <c:pt idx="560">
                  <c:v>2.3283064365386785E-09</c:v>
                </c:pt>
                <c:pt idx="561">
                  <c:v>2.3283064365386785E-09</c:v>
                </c:pt>
                <c:pt idx="562">
                  <c:v>2.3283064365386785E-09</c:v>
                </c:pt>
                <c:pt idx="563">
                  <c:v>2.3283064365386785E-09</c:v>
                </c:pt>
                <c:pt idx="564">
                  <c:v>2.3283064365386785E-09</c:v>
                </c:pt>
                <c:pt idx="565">
                  <c:v>2.3283064365386785E-09</c:v>
                </c:pt>
                <c:pt idx="566">
                  <c:v>2.3283064365386785E-09</c:v>
                </c:pt>
                <c:pt idx="567">
                  <c:v>2.3283064365386785E-09</c:v>
                </c:pt>
                <c:pt idx="568">
                  <c:v>2.3283064365386785E-09</c:v>
                </c:pt>
                <c:pt idx="569">
                  <c:v>2.3283064365386785E-09</c:v>
                </c:pt>
                <c:pt idx="570">
                  <c:v>2.3283064365386785E-09</c:v>
                </c:pt>
                <c:pt idx="571">
                  <c:v>2.3283064365386785E-09</c:v>
                </c:pt>
                <c:pt idx="572">
                  <c:v>2.3283064365386785E-09</c:v>
                </c:pt>
                <c:pt idx="573">
                  <c:v>2.3283064365386785E-09</c:v>
                </c:pt>
                <c:pt idx="574">
                  <c:v>2.3283064365386785E-09</c:v>
                </c:pt>
                <c:pt idx="575">
                  <c:v>2.3283064365386785E-09</c:v>
                </c:pt>
                <c:pt idx="576">
                  <c:v>2.3283064365386785E-09</c:v>
                </c:pt>
                <c:pt idx="577">
                  <c:v>2.3283064365386785E-09</c:v>
                </c:pt>
                <c:pt idx="578">
                  <c:v>2.3283064365386785E-09</c:v>
                </c:pt>
                <c:pt idx="579">
                  <c:v>2.3283064365386785E-09</c:v>
                </c:pt>
                <c:pt idx="580">
                  <c:v>2.3283064365386785E-09</c:v>
                </c:pt>
                <c:pt idx="581">
                  <c:v>2.3283064365386785E-09</c:v>
                </c:pt>
                <c:pt idx="582">
                  <c:v>2.3283064365386785E-09</c:v>
                </c:pt>
                <c:pt idx="583">
                  <c:v>2.3283064365386785E-09</c:v>
                </c:pt>
                <c:pt idx="584">
                  <c:v>2.3283064365386785E-09</c:v>
                </c:pt>
                <c:pt idx="585">
                  <c:v>2.3283064365386785E-09</c:v>
                </c:pt>
                <c:pt idx="586">
                  <c:v>2.3283064365386785E-09</c:v>
                </c:pt>
                <c:pt idx="587">
                  <c:v>2.3283064365386785E-09</c:v>
                </c:pt>
                <c:pt idx="588">
                  <c:v>2.3283064365386785E-09</c:v>
                </c:pt>
                <c:pt idx="589">
                  <c:v>2.3283064365386785E-09</c:v>
                </c:pt>
                <c:pt idx="590">
                  <c:v>2.3283064365386785E-09</c:v>
                </c:pt>
                <c:pt idx="591">
                  <c:v>2.3283064365386785E-09</c:v>
                </c:pt>
                <c:pt idx="592">
                  <c:v>2.3283064365386785E-09</c:v>
                </c:pt>
                <c:pt idx="593">
                  <c:v>2.3283064365386785E-09</c:v>
                </c:pt>
                <c:pt idx="594">
                  <c:v>2.3283064365386785E-09</c:v>
                </c:pt>
                <c:pt idx="595">
                  <c:v>2.3283064365386785E-09</c:v>
                </c:pt>
                <c:pt idx="596">
                  <c:v>2.3283064365386785E-09</c:v>
                </c:pt>
                <c:pt idx="597">
                  <c:v>2.3283064365386785E-09</c:v>
                </c:pt>
                <c:pt idx="598">
                  <c:v>2.3283064365386785E-09</c:v>
                </c:pt>
                <c:pt idx="599">
                  <c:v>2.3283064365386785E-09</c:v>
                </c:pt>
                <c:pt idx="600">
                  <c:v>2.3283064365386785E-09</c:v>
                </c:pt>
                <c:pt idx="601">
                  <c:v>2.3283064365386785E-09</c:v>
                </c:pt>
                <c:pt idx="602">
                  <c:v>2.3283064365386785E-09</c:v>
                </c:pt>
                <c:pt idx="603">
                  <c:v>2.3283064365386785E-09</c:v>
                </c:pt>
                <c:pt idx="604">
                  <c:v>2.3283064365386785E-09</c:v>
                </c:pt>
                <c:pt idx="605">
                  <c:v>2.3283064365386785E-09</c:v>
                </c:pt>
                <c:pt idx="606">
                  <c:v>2.3283064365386785E-09</c:v>
                </c:pt>
                <c:pt idx="607">
                  <c:v>2.3283064365386785E-09</c:v>
                </c:pt>
                <c:pt idx="608">
                  <c:v>2.3283064365386785E-09</c:v>
                </c:pt>
                <c:pt idx="609">
                  <c:v>2.3283064365386785E-09</c:v>
                </c:pt>
                <c:pt idx="610">
                  <c:v>2.3283064365386785E-09</c:v>
                </c:pt>
                <c:pt idx="611">
                  <c:v>2.3283064365386785E-09</c:v>
                </c:pt>
                <c:pt idx="612">
                  <c:v>2.3283064365386785E-09</c:v>
                </c:pt>
                <c:pt idx="613">
                  <c:v>2.3283064365386785E-09</c:v>
                </c:pt>
                <c:pt idx="614">
                  <c:v>2.3283064365386785E-09</c:v>
                </c:pt>
                <c:pt idx="615">
                  <c:v>2.3283064365386785E-09</c:v>
                </c:pt>
                <c:pt idx="616">
                  <c:v>2.3283064365386785E-09</c:v>
                </c:pt>
                <c:pt idx="617">
                  <c:v>2.3283064365386785E-09</c:v>
                </c:pt>
                <c:pt idx="618">
                  <c:v>2.3283064365386785E-09</c:v>
                </c:pt>
                <c:pt idx="619">
                  <c:v>2.3283064365386785E-09</c:v>
                </c:pt>
                <c:pt idx="620">
                  <c:v>2.3283064365386785E-09</c:v>
                </c:pt>
                <c:pt idx="621">
                  <c:v>2.3283064365386785E-09</c:v>
                </c:pt>
                <c:pt idx="622">
                  <c:v>2.3283064365386785E-09</c:v>
                </c:pt>
                <c:pt idx="623">
                  <c:v>2.3283064365386785E-09</c:v>
                </c:pt>
                <c:pt idx="624">
                  <c:v>2.3283064365386785E-09</c:v>
                </c:pt>
                <c:pt idx="625">
                  <c:v>2.3283064365386785E-09</c:v>
                </c:pt>
                <c:pt idx="626">
                  <c:v>2.3283064365386785E-09</c:v>
                </c:pt>
                <c:pt idx="627">
                  <c:v>2.3283064365386785E-09</c:v>
                </c:pt>
                <c:pt idx="628">
                  <c:v>2.3283064365386785E-09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'logist. Wachstum'!$D$41</c:f>
              <c:strCache>
                <c:ptCount val="1"/>
                <c:pt idx="0">
                  <c:v>0,25</c:v>
                </c:pt>
              </c:strCache>
            </c:strRef>
          </c:tx>
          <c:spPr>
            <a:ln w="12700">
              <a:solidFill>
                <a:srgbClr val="5F49B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'logist. Wachstum'!$A$50:$A$678</c:f>
              <c:strCache>
                <c:ptCount val="629"/>
                <c:pt idx="0">
                  <c:v>43933</c:v>
                </c:pt>
                <c:pt idx="1">
                  <c:v>43934</c:v>
                </c:pt>
                <c:pt idx="2">
                  <c:v>43935</c:v>
                </c:pt>
                <c:pt idx="3">
                  <c:v>43936</c:v>
                </c:pt>
                <c:pt idx="4">
                  <c:v>43937</c:v>
                </c:pt>
                <c:pt idx="5">
                  <c:v>43938</c:v>
                </c:pt>
                <c:pt idx="6">
                  <c:v>43939</c:v>
                </c:pt>
                <c:pt idx="7">
                  <c:v>43940</c:v>
                </c:pt>
                <c:pt idx="8">
                  <c:v>43941</c:v>
                </c:pt>
                <c:pt idx="9">
                  <c:v>43942</c:v>
                </c:pt>
                <c:pt idx="10">
                  <c:v>43943</c:v>
                </c:pt>
                <c:pt idx="11">
                  <c:v>43944</c:v>
                </c:pt>
                <c:pt idx="12">
                  <c:v>43945</c:v>
                </c:pt>
                <c:pt idx="13">
                  <c:v>43946</c:v>
                </c:pt>
                <c:pt idx="14">
                  <c:v>43947</c:v>
                </c:pt>
                <c:pt idx="15">
                  <c:v>43948</c:v>
                </c:pt>
                <c:pt idx="16">
                  <c:v>43949</c:v>
                </c:pt>
                <c:pt idx="17">
                  <c:v>43950</c:v>
                </c:pt>
                <c:pt idx="18">
                  <c:v>43951</c:v>
                </c:pt>
                <c:pt idx="19">
                  <c:v>43952</c:v>
                </c:pt>
                <c:pt idx="20">
                  <c:v>43953</c:v>
                </c:pt>
                <c:pt idx="21">
                  <c:v>43954</c:v>
                </c:pt>
                <c:pt idx="22">
                  <c:v>43955</c:v>
                </c:pt>
                <c:pt idx="23">
                  <c:v>43956</c:v>
                </c:pt>
                <c:pt idx="24">
                  <c:v>43957</c:v>
                </c:pt>
                <c:pt idx="25">
                  <c:v>43958</c:v>
                </c:pt>
                <c:pt idx="26">
                  <c:v>43959</c:v>
                </c:pt>
                <c:pt idx="27">
                  <c:v>43960</c:v>
                </c:pt>
                <c:pt idx="28">
                  <c:v>43961</c:v>
                </c:pt>
                <c:pt idx="29">
                  <c:v>43962</c:v>
                </c:pt>
                <c:pt idx="30">
                  <c:v>43963</c:v>
                </c:pt>
                <c:pt idx="31">
                  <c:v>43964</c:v>
                </c:pt>
                <c:pt idx="32">
                  <c:v>43965</c:v>
                </c:pt>
                <c:pt idx="33">
                  <c:v>43966</c:v>
                </c:pt>
                <c:pt idx="34">
                  <c:v>43967</c:v>
                </c:pt>
                <c:pt idx="35">
                  <c:v>43968</c:v>
                </c:pt>
                <c:pt idx="36">
                  <c:v>43969</c:v>
                </c:pt>
                <c:pt idx="37">
                  <c:v>43970</c:v>
                </c:pt>
                <c:pt idx="38">
                  <c:v>43971</c:v>
                </c:pt>
                <c:pt idx="39">
                  <c:v>43972</c:v>
                </c:pt>
                <c:pt idx="40">
                  <c:v>43973</c:v>
                </c:pt>
                <c:pt idx="41">
                  <c:v>43974</c:v>
                </c:pt>
                <c:pt idx="42">
                  <c:v>43975</c:v>
                </c:pt>
                <c:pt idx="43">
                  <c:v>43976</c:v>
                </c:pt>
                <c:pt idx="44">
                  <c:v>43977</c:v>
                </c:pt>
                <c:pt idx="45">
                  <c:v>43978</c:v>
                </c:pt>
                <c:pt idx="46">
                  <c:v>43979</c:v>
                </c:pt>
                <c:pt idx="47">
                  <c:v>43980</c:v>
                </c:pt>
                <c:pt idx="48">
                  <c:v>43981</c:v>
                </c:pt>
                <c:pt idx="49">
                  <c:v>43982</c:v>
                </c:pt>
                <c:pt idx="50">
                  <c:v>43983</c:v>
                </c:pt>
                <c:pt idx="51">
                  <c:v>43984</c:v>
                </c:pt>
                <c:pt idx="52">
                  <c:v>43985</c:v>
                </c:pt>
                <c:pt idx="53">
                  <c:v>43986</c:v>
                </c:pt>
                <c:pt idx="54">
                  <c:v>43987</c:v>
                </c:pt>
                <c:pt idx="55">
                  <c:v>43988</c:v>
                </c:pt>
                <c:pt idx="56">
                  <c:v>43989</c:v>
                </c:pt>
                <c:pt idx="57">
                  <c:v>43990</c:v>
                </c:pt>
                <c:pt idx="58">
                  <c:v>43991</c:v>
                </c:pt>
                <c:pt idx="59">
                  <c:v>43992</c:v>
                </c:pt>
                <c:pt idx="60">
                  <c:v>43993</c:v>
                </c:pt>
                <c:pt idx="61">
                  <c:v>43994</c:v>
                </c:pt>
                <c:pt idx="62">
                  <c:v>43995</c:v>
                </c:pt>
                <c:pt idx="63">
                  <c:v>43996</c:v>
                </c:pt>
                <c:pt idx="64">
                  <c:v>43997</c:v>
                </c:pt>
                <c:pt idx="65">
                  <c:v>43998</c:v>
                </c:pt>
                <c:pt idx="66">
                  <c:v>43999</c:v>
                </c:pt>
                <c:pt idx="67">
                  <c:v>44000</c:v>
                </c:pt>
                <c:pt idx="68">
                  <c:v>44001</c:v>
                </c:pt>
                <c:pt idx="69">
                  <c:v>44002</c:v>
                </c:pt>
                <c:pt idx="70">
                  <c:v>44003</c:v>
                </c:pt>
                <c:pt idx="71">
                  <c:v>44004</c:v>
                </c:pt>
                <c:pt idx="72">
                  <c:v>44005</c:v>
                </c:pt>
                <c:pt idx="73">
                  <c:v>44006</c:v>
                </c:pt>
                <c:pt idx="74">
                  <c:v>44007</c:v>
                </c:pt>
                <c:pt idx="75">
                  <c:v>44008</c:v>
                </c:pt>
                <c:pt idx="76">
                  <c:v>44009</c:v>
                </c:pt>
                <c:pt idx="77">
                  <c:v>44010</c:v>
                </c:pt>
                <c:pt idx="78">
                  <c:v>44011</c:v>
                </c:pt>
                <c:pt idx="79">
                  <c:v>44012</c:v>
                </c:pt>
                <c:pt idx="80">
                  <c:v>44013</c:v>
                </c:pt>
                <c:pt idx="81">
                  <c:v>44014</c:v>
                </c:pt>
                <c:pt idx="82">
                  <c:v>44015</c:v>
                </c:pt>
                <c:pt idx="83">
                  <c:v>44016</c:v>
                </c:pt>
                <c:pt idx="84">
                  <c:v>44017</c:v>
                </c:pt>
                <c:pt idx="85">
                  <c:v>44018</c:v>
                </c:pt>
                <c:pt idx="86">
                  <c:v>44019</c:v>
                </c:pt>
                <c:pt idx="87">
                  <c:v>44020</c:v>
                </c:pt>
                <c:pt idx="88">
                  <c:v>44021</c:v>
                </c:pt>
                <c:pt idx="89">
                  <c:v>44022</c:v>
                </c:pt>
                <c:pt idx="90">
                  <c:v>44023</c:v>
                </c:pt>
                <c:pt idx="91">
                  <c:v>44024</c:v>
                </c:pt>
                <c:pt idx="92">
                  <c:v>44025</c:v>
                </c:pt>
                <c:pt idx="93">
                  <c:v>44026</c:v>
                </c:pt>
                <c:pt idx="94">
                  <c:v>44027</c:v>
                </c:pt>
                <c:pt idx="95">
                  <c:v>44028</c:v>
                </c:pt>
                <c:pt idx="96">
                  <c:v>44029</c:v>
                </c:pt>
                <c:pt idx="97">
                  <c:v>44030</c:v>
                </c:pt>
                <c:pt idx="98">
                  <c:v>44031</c:v>
                </c:pt>
                <c:pt idx="99">
                  <c:v>44032</c:v>
                </c:pt>
                <c:pt idx="100">
                  <c:v>44033</c:v>
                </c:pt>
                <c:pt idx="101">
                  <c:v>44034</c:v>
                </c:pt>
                <c:pt idx="102">
                  <c:v>44035</c:v>
                </c:pt>
                <c:pt idx="103">
                  <c:v>44036</c:v>
                </c:pt>
                <c:pt idx="104">
                  <c:v>44037</c:v>
                </c:pt>
                <c:pt idx="105">
                  <c:v>44038</c:v>
                </c:pt>
                <c:pt idx="106">
                  <c:v>44039</c:v>
                </c:pt>
                <c:pt idx="107">
                  <c:v>44040</c:v>
                </c:pt>
                <c:pt idx="108">
                  <c:v>44041</c:v>
                </c:pt>
                <c:pt idx="109">
                  <c:v>44042</c:v>
                </c:pt>
                <c:pt idx="110">
                  <c:v>44043</c:v>
                </c:pt>
                <c:pt idx="111">
                  <c:v>44044</c:v>
                </c:pt>
                <c:pt idx="112">
                  <c:v>44045</c:v>
                </c:pt>
                <c:pt idx="113">
                  <c:v>44046</c:v>
                </c:pt>
                <c:pt idx="114">
                  <c:v>44047</c:v>
                </c:pt>
                <c:pt idx="115">
                  <c:v>44048</c:v>
                </c:pt>
                <c:pt idx="116">
                  <c:v>44049</c:v>
                </c:pt>
                <c:pt idx="117">
                  <c:v>44050</c:v>
                </c:pt>
                <c:pt idx="118">
                  <c:v>44051</c:v>
                </c:pt>
                <c:pt idx="119">
                  <c:v>44052</c:v>
                </c:pt>
                <c:pt idx="120">
                  <c:v>44053</c:v>
                </c:pt>
                <c:pt idx="121">
                  <c:v>44054</c:v>
                </c:pt>
                <c:pt idx="122">
                  <c:v>44055</c:v>
                </c:pt>
                <c:pt idx="123">
                  <c:v>44056</c:v>
                </c:pt>
                <c:pt idx="124">
                  <c:v>44057</c:v>
                </c:pt>
                <c:pt idx="125">
                  <c:v>44058</c:v>
                </c:pt>
                <c:pt idx="126">
                  <c:v>44059</c:v>
                </c:pt>
                <c:pt idx="127">
                  <c:v>44060</c:v>
                </c:pt>
                <c:pt idx="128">
                  <c:v>44061</c:v>
                </c:pt>
                <c:pt idx="129">
                  <c:v>44062</c:v>
                </c:pt>
                <c:pt idx="130">
                  <c:v>44063</c:v>
                </c:pt>
                <c:pt idx="131">
                  <c:v>44064</c:v>
                </c:pt>
                <c:pt idx="132">
                  <c:v>44065</c:v>
                </c:pt>
                <c:pt idx="133">
                  <c:v>44066</c:v>
                </c:pt>
                <c:pt idx="134">
                  <c:v>44067</c:v>
                </c:pt>
                <c:pt idx="135">
                  <c:v>44068</c:v>
                </c:pt>
                <c:pt idx="136">
                  <c:v>44069</c:v>
                </c:pt>
                <c:pt idx="137">
                  <c:v>44070</c:v>
                </c:pt>
                <c:pt idx="138">
                  <c:v>44071</c:v>
                </c:pt>
                <c:pt idx="139">
                  <c:v>44072</c:v>
                </c:pt>
                <c:pt idx="140">
                  <c:v>44073</c:v>
                </c:pt>
                <c:pt idx="141">
                  <c:v>44074</c:v>
                </c:pt>
                <c:pt idx="142">
                  <c:v>44075</c:v>
                </c:pt>
                <c:pt idx="143">
                  <c:v>44076</c:v>
                </c:pt>
                <c:pt idx="144">
                  <c:v>44077</c:v>
                </c:pt>
                <c:pt idx="145">
                  <c:v>44078</c:v>
                </c:pt>
                <c:pt idx="146">
                  <c:v>44079</c:v>
                </c:pt>
                <c:pt idx="147">
                  <c:v>44080</c:v>
                </c:pt>
                <c:pt idx="148">
                  <c:v>44081</c:v>
                </c:pt>
                <c:pt idx="149">
                  <c:v>44082</c:v>
                </c:pt>
                <c:pt idx="150">
                  <c:v>44083</c:v>
                </c:pt>
                <c:pt idx="151">
                  <c:v>44084</c:v>
                </c:pt>
                <c:pt idx="152">
                  <c:v>44085</c:v>
                </c:pt>
                <c:pt idx="153">
                  <c:v>44086</c:v>
                </c:pt>
                <c:pt idx="154">
                  <c:v>44087</c:v>
                </c:pt>
                <c:pt idx="155">
                  <c:v>44088</c:v>
                </c:pt>
                <c:pt idx="156">
                  <c:v>44089</c:v>
                </c:pt>
                <c:pt idx="157">
                  <c:v>44090</c:v>
                </c:pt>
                <c:pt idx="158">
                  <c:v>44091</c:v>
                </c:pt>
                <c:pt idx="159">
                  <c:v>44092</c:v>
                </c:pt>
                <c:pt idx="160">
                  <c:v>44093</c:v>
                </c:pt>
                <c:pt idx="161">
                  <c:v>44094</c:v>
                </c:pt>
                <c:pt idx="162">
                  <c:v>44095</c:v>
                </c:pt>
                <c:pt idx="163">
                  <c:v>44096</c:v>
                </c:pt>
                <c:pt idx="164">
                  <c:v>44097</c:v>
                </c:pt>
                <c:pt idx="165">
                  <c:v>44098</c:v>
                </c:pt>
                <c:pt idx="166">
                  <c:v>44099</c:v>
                </c:pt>
                <c:pt idx="167">
                  <c:v>44100</c:v>
                </c:pt>
                <c:pt idx="168">
                  <c:v>44101</c:v>
                </c:pt>
                <c:pt idx="169">
                  <c:v>44102</c:v>
                </c:pt>
                <c:pt idx="170">
                  <c:v>44103</c:v>
                </c:pt>
                <c:pt idx="171">
                  <c:v>44104</c:v>
                </c:pt>
                <c:pt idx="172">
                  <c:v>44105</c:v>
                </c:pt>
                <c:pt idx="173">
                  <c:v>44106</c:v>
                </c:pt>
                <c:pt idx="174">
                  <c:v>44107</c:v>
                </c:pt>
                <c:pt idx="175">
                  <c:v>44108</c:v>
                </c:pt>
                <c:pt idx="176">
                  <c:v>44109</c:v>
                </c:pt>
                <c:pt idx="177">
                  <c:v>44110</c:v>
                </c:pt>
                <c:pt idx="178">
                  <c:v>44111</c:v>
                </c:pt>
                <c:pt idx="179">
                  <c:v>44112</c:v>
                </c:pt>
                <c:pt idx="180">
                  <c:v>44113</c:v>
                </c:pt>
                <c:pt idx="181">
                  <c:v>44114</c:v>
                </c:pt>
                <c:pt idx="182">
                  <c:v>44115</c:v>
                </c:pt>
                <c:pt idx="183">
                  <c:v>44116</c:v>
                </c:pt>
                <c:pt idx="184">
                  <c:v>44117</c:v>
                </c:pt>
                <c:pt idx="185">
                  <c:v>44118</c:v>
                </c:pt>
                <c:pt idx="186">
                  <c:v>44119</c:v>
                </c:pt>
                <c:pt idx="187">
                  <c:v>44120</c:v>
                </c:pt>
                <c:pt idx="188">
                  <c:v>44121</c:v>
                </c:pt>
                <c:pt idx="189">
                  <c:v>44122</c:v>
                </c:pt>
                <c:pt idx="190">
                  <c:v>44123</c:v>
                </c:pt>
                <c:pt idx="191">
                  <c:v>44124</c:v>
                </c:pt>
                <c:pt idx="192">
                  <c:v>44125</c:v>
                </c:pt>
                <c:pt idx="193">
                  <c:v>44126</c:v>
                </c:pt>
                <c:pt idx="194">
                  <c:v>44127</c:v>
                </c:pt>
                <c:pt idx="195">
                  <c:v>44128</c:v>
                </c:pt>
                <c:pt idx="196">
                  <c:v>44129</c:v>
                </c:pt>
                <c:pt idx="197">
                  <c:v>44130</c:v>
                </c:pt>
                <c:pt idx="198">
                  <c:v>44131</c:v>
                </c:pt>
                <c:pt idx="199">
                  <c:v>44132</c:v>
                </c:pt>
                <c:pt idx="200">
                  <c:v>44133</c:v>
                </c:pt>
                <c:pt idx="201">
                  <c:v>44134</c:v>
                </c:pt>
                <c:pt idx="202">
                  <c:v>44135</c:v>
                </c:pt>
                <c:pt idx="203">
                  <c:v>44136</c:v>
                </c:pt>
                <c:pt idx="204">
                  <c:v>44137</c:v>
                </c:pt>
                <c:pt idx="205">
                  <c:v>44138</c:v>
                </c:pt>
                <c:pt idx="206">
                  <c:v>44139</c:v>
                </c:pt>
                <c:pt idx="207">
                  <c:v>44140</c:v>
                </c:pt>
                <c:pt idx="208">
                  <c:v>44141</c:v>
                </c:pt>
                <c:pt idx="209">
                  <c:v>44142</c:v>
                </c:pt>
                <c:pt idx="210">
                  <c:v>44143</c:v>
                </c:pt>
                <c:pt idx="211">
                  <c:v>44144</c:v>
                </c:pt>
                <c:pt idx="212">
                  <c:v>44145</c:v>
                </c:pt>
                <c:pt idx="213">
                  <c:v>44146</c:v>
                </c:pt>
                <c:pt idx="214">
                  <c:v>44147</c:v>
                </c:pt>
                <c:pt idx="215">
                  <c:v>44148</c:v>
                </c:pt>
                <c:pt idx="216">
                  <c:v>44149</c:v>
                </c:pt>
                <c:pt idx="217">
                  <c:v>44150</c:v>
                </c:pt>
                <c:pt idx="218">
                  <c:v>44151</c:v>
                </c:pt>
                <c:pt idx="219">
                  <c:v>44152</c:v>
                </c:pt>
                <c:pt idx="220">
                  <c:v>44153</c:v>
                </c:pt>
                <c:pt idx="221">
                  <c:v>44154</c:v>
                </c:pt>
                <c:pt idx="222">
                  <c:v>44155</c:v>
                </c:pt>
                <c:pt idx="223">
                  <c:v>44156</c:v>
                </c:pt>
                <c:pt idx="224">
                  <c:v>44157</c:v>
                </c:pt>
                <c:pt idx="225">
                  <c:v>44158</c:v>
                </c:pt>
                <c:pt idx="226">
                  <c:v>44159</c:v>
                </c:pt>
                <c:pt idx="227">
                  <c:v>44160</c:v>
                </c:pt>
                <c:pt idx="228">
                  <c:v>44161</c:v>
                </c:pt>
                <c:pt idx="229">
                  <c:v>44162</c:v>
                </c:pt>
                <c:pt idx="230">
                  <c:v>44163</c:v>
                </c:pt>
                <c:pt idx="231">
                  <c:v>44164</c:v>
                </c:pt>
                <c:pt idx="232">
                  <c:v>44165</c:v>
                </c:pt>
                <c:pt idx="233">
                  <c:v>44166</c:v>
                </c:pt>
                <c:pt idx="234">
                  <c:v>44167</c:v>
                </c:pt>
                <c:pt idx="235">
                  <c:v>44168</c:v>
                </c:pt>
                <c:pt idx="236">
                  <c:v>44169</c:v>
                </c:pt>
                <c:pt idx="237">
                  <c:v>44170</c:v>
                </c:pt>
                <c:pt idx="238">
                  <c:v>44171</c:v>
                </c:pt>
                <c:pt idx="239">
                  <c:v>44172</c:v>
                </c:pt>
                <c:pt idx="240">
                  <c:v>44173</c:v>
                </c:pt>
                <c:pt idx="241">
                  <c:v>44174</c:v>
                </c:pt>
                <c:pt idx="242">
                  <c:v>44175</c:v>
                </c:pt>
                <c:pt idx="243">
                  <c:v>44176</c:v>
                </c:pt>
                <c:pt idx="244">
                  <c:v>44177</c:v>
                </c:pt>
                <c:pt idx="245">
                  <c:v>44178</c:v>
                </c:pt>
                <c:pt idx="246">
                  <c:v>44179</c:v>
                </c:pt>
                <c:pt idx="247">
                  <c:v>44180</c:v>
                </c:pt>
                <c:pt idx="248">
                  <c:v>44181</c:v>
                </c:pt>
                <c:pt idx="249">
                  <c:v>44182</c:v>
                </c:pt>
                <c:pt idx="250">
                  <c:v>44183</c:v>
                </c:pt>
                <c:pt idx="251">
                  <c:v>44184</c:v>
                </c:pt>
                <c:pt idx="252">
                  <c:v>44185</c:v>
                </c:pt>
                <c:pt idx="253">
                  <c:v>44186</c:v>
                </c:pt>
                <c:pt idx="254">
                  <c:v>44187</c:v>
                </c:pt>
                <c:pt idx="255">
                  <c:v>44188</c:v>
                </c:pt>
                <c:pt idx="256">
                  <c:v>44189</c:v>
                </c:pt>
                <c:pt idx="257">
                  <c:v>44190</c:v>
                </c:pt>
                <c:pt idx="258">
                  <c:v>44191</c:v>
                </c:pt>
                <c:pt idx="259">
                  <c:v>44192</c:v>
                </c:pt>
                <c:pt idx="260">
                  <c:v>44193</c:v>
                </c:pt>
                <c:pt idx="261">
                  <c:v>44194</c:v>
                </c:pt>
                <c:pt idx="262">
                  <c:v>44195</c:v>
                </c:pt>
                <c:pt idx="263">
                  <c:v>44196</c:v>
                </c:pt>
                <c:pt idx="264">
                  <c:v>44197</c:v>
                </c:pt>
                <c:pt idx="265">
                  <c:v>44198</c:v>
                </c:pt>
                <c:pt idx="266">
                  <c:v>44199</c:v>
                </c:pt>
                <c:pt idx="267">
                  <c:v>44200</c:v>
                </c:pt>
                <c:pt idx="268">
                  <c:v>44201</c:v>
                </c:pt>
                <c:pt idx="269">
                  <c:v>44202</c:v>
                </c:pt>
                <c:pt idx="270">
                  <c:v>44203</c:v>
                </c:pt>
                <c:pt idx="271">
                  <c:v>44204</c:v>
                </c:pt>
                <c:pt idx="272">
                  <c:v>44205</c:v>
                </c:pt>
                <c:pt idx="273">
                  <c:v>44206</c:v>
                </c:pt>
                <c:pt idx="274">
                  <c:v>44207</c:v>
                </c:pt>
                <c:pt idx="275">
                  <c:v>44208</c:v>
                </c:pt>
                <c:pt idx="276">
                  <c:v>44209</c:v>
                </c:pt>
                <c:pt idx="277">
                  <c:v>44210</c:v>
                </c:pt>
                <c:pt idx="278">
                  <c:v>44211</c:v>
                </c:pt>
                <c:pt idx="279">
                  <c:v>44212</c:v>
                </c:pt>
                <c:pt idx="280">
                  <c:v>44213</c:v>
                </c:pt>
                <c:pt idx="281">
                  <c:v>44214</c:v>
                </c:pt>
                <c:pt idx="282">
                  <c:v>44215</c:v>
                </c:pt>
                <c:pt idx="283">
                  <c:v>44216</c:v>
                </c:pt>
                <c:pt idx="284">
                  <c:v>44217</c:v>
                </c:pt>
                <c:pt idx="285">
                  <c:v>44218</c:v>
                </c:pt>
                <c:pt idx="286">
                  <c:v>44219</c:v>
                </c:pt>
                <c:pt idx="287">
                  <c:v>44220</c:v>
                </c:pt>
                <c:pt idx="288">
                  <c:v>44221</c:v>
                </c:pt>
                <c:pt idx="289">
                  <c:v>44222</c:v>
                </c:pt>
                <c:pt idx="290">
                  <c:v>44223</c:v>
                </c:pt>
                <c:pt idx="291">
                  <c:v>44224</c:v>
                </c:pt>
                <c:pt idx="292">
                  <c:v>44225</c:v>
                </c:pt>
                <c:pt idx="293">
                  <c:v>44226</c:v>
                </c:pt>
                <c:pt idx="294">
                  <c:v>44227</c:v>
                </c:pt>
                <c:pt idx="295">
                  <c:v>44228</c:v>
                </c:pt>
                <c:pt idx="296">
                  <c:v>44229</c:v>
                </c:pt>
                <c:pt idx="297">
                  <c:v>44230</c:v>
                </c:pt>
                <c:pt idx="298">
                  <c:v>44231</c:v>
                </c:pt>
                <c:pt idx="299">
                  <c:v>44232</c:v>
                </c:pt>
                <c:pt idx="300">
                  <c:v>44233</c:v>
                </c:pt>
                <c:pt idx="301">
                  <c:v>44234</c:v>
                </c:pt>
                <c:pt idx="302">
                  <c:v>44235</c:v>
                </c:pt>
                <c:pt idx="303">
                  <c:v>44236</c:v>
                </c:pt>
                <c:pt idx="304">
                  <c:v>44237</c:v>
                </c:pt>
                <c:pt idx="305">
                  <c:v>44238</c:v>
                </c:pt>
                <c:pt idx="306">
                  <c:v>44239</c:v>
                </c:pt>
                <c:pt idx="307">
                  <c:v>44240</c:v>
                </c:pt>
                <c:pt idx="308">
                  <c:v>44241</c:v>
                </c:pt>
                <c:pt idx="309">
                  <c:v>44242</c:v>
                </c:pt>
                <c:pt idx="310">
                  <c:v>44243</c:v>
                </c:pt>
                <c:pt idx="311">
                  <c:v>44244</c:v>
                </c:pt>
                <c:pt idx="312">
                  <c:v>44245</c:v>
                </c:pt>
                <c:pt idx="313">
                  <c:v>44246</c:v>
                </c:pt>
                <c:pt idx="314">
                  <c:v>44247</c:v>
                </c:pt>
                <c:pt idx="315">
                  <c:v>44248</c:v>
                </c:pt>
                <c:pt idx="316">
                  <c:v>44249</c:v>
                </c:pt>
                <c:pt idx="317">
                  <c:v>44250</c:v>
                </c:pt>
                <c:pt idx="318">
                  <c:v>44251</c:v>
                </c:pt>
                <c:pt idx="319">
                  <c:v>44252</c:v>
                </c:pt>
                <c:pt idx="320">
                  <c:v>44253</c:v>
                </c:pt>
                <c:pt idx="321">
                  <c:v>44254</c:v>
                </c:pt>
                <c:pt idx="322">
                  <c:v>44255</c:v>
                </c:pt>
                <c:pt idx="323">
                  <c:v>44256</c:v>
                </c:pt>
                <c:pt idx="324">
                  <c:v>44257</c:v>
                </c:pt>
                <c:pt idx="325">
                  <c:v>44258</c:v>
                </c:pt>
                <c:pt idx="326">
                  <c:v>44259</c:v>
                </c:pt>
                <c:pt idx="327">
                  <c:v>44260</c:v>
                </c:pt>
                <c:pt idx="328">
                  <c:v>44261</c:v>
                </c:pt>
                <c:pt idx="329">
                  <c:v>44262</c:v>
                </c:pt>
                <c:pt idx="330">
                  <c:v>44263</c:v>
                </c:pt>
                <c:pt idx="331">
                  <c:v>44264</c:v>
                </c:pt>
                <c:pt idx="332">
                  <c:v>44265</c:v>
                </c:pt>
                <c:pt idx="333">
                  <c:v>44266</c:v>
                </c:pt>
                <c:pt idx="334">
                  <c:v>44267</c:v>
                </c:pt>
                <c:pt idx="335">
                  <c:v>44268</c:v>
                </c:pt>
                <c:pt idx="336">
                  <c:v>44269</c:v>
                </c:pt>
                <c:pt idx="337">
                  <c:v>44270</c:v>
                </c:pt>
                <c:pt idx="338">
                  <c:v>44271</c:v>
                </c:pt>
                <c:pt idx="339">
                  <c:v>44272</c:v>
                </c:pt>
                <c:pt idx="340">
                  <c:v>44273</c:v>
                </c:pt>
                <c:pt idx="341">
                  <c:v>44274</c:v>
                </c:pt>
                <c:pt idx="342">
                  <c:v>44275</c:v>
                </c:pt>
                <c:pt idx="343">
                  <c:v>44276</c:v>
                </c:pt>
                <c:pt idx="344">
                  <c:v>44277</c:v>
                </c:pt>
                <c:pt idx="345">
                  <c:v>44278</c:v>
                </c:pt>
                <c:pt idx="346">
                  <c:v>44279</c:v>
                </c:pt>
                <c:pt idx="347">
                  <c:v>44280</c:v>
                </c:pt>
                <c:pt idx="348">
                  <c:v>44281</c:v>
                </c:pt>
                <c:pt idx="349">
                  <c:v>44282</c:v>
                </c:pt>
                <c:pt idx="350">
                  <c:v>44283</c:v>
                </c:pt>
                <c:pt idx="351">
                  <c:v>44284</c:v>
                </c:pt>
                <c:pt idx="352">
                  <c:v>44285</c:v>
                </c:pt>
                <c:pt idx="353">
                  <c:v>44286</c:v>
                </c:pt>
                <c:pt idx="354">
                  <c:v>44287</c:v>
                </c:pt>
                <c:pt idx="355">
                  <c:v>44288</c:v>
                </c:pt>
                <c:pt idx="356">
                  <c:v>44289</c:v>
                </c:pt>
                <c:pt idx="357">
                  <c:v>44290</c:v>
                </c:pt>
                <c:pt idx="358">
                  <c:v>44291</c:v>
                </c:pt>
                <c:pt idx="359">
                  <c:v>44292</c:v>
                </c:pt>
                <c:pt idx="360">
                  <c:v>44293</c:v>
                </c:pt>
                <c:pt idx="361">
                  <c:v>44294</c:v>
                </c:pt>
                <c:pt idx="362">
                  <c:v>44295</c:v>
                </c:pt>
                <c:pt idx="363">
                  <c:v>44296</c:v>
                </c:pt>
                <c:pt idx="364">
                  <c:v>44297</c:v>
                </c:pt>
                <c:pt idx="365">
                  <c:v>44298</c:v>
                </c:pt>
                <c:pt idx="366">
                  <c:v>44299</c:v>
                </c:pt>
                <c:pt idx="367">
                  <c:v>44300</c:v>
                </c:pt>
                <c:pt idx="368">
                  <c:v>44301</c:v>
                </c:pt>
                <c:pt idx="369">
                  <c:v>44302</c:v>
                </c:pt>
                <c:pt idx="370">
                  <c:v>44303</c:v>
                </c:pt>
                <c:pt idx="371">
                  <c:v>44304</c:v>
                </c:pt>
                <c:pt idx="372">
                  <c:v>44305</c:v>
                </c:pt>
                <c:pt idx="373">
                  <c:v>44306</c:v>
                </c:pt>
                <c:pt idx="374">
                  <c:v>44307</c:v>
                </c:pt>
                <c:pt idx="375">
                  <c:v>44308</c:v>
                </c:pt>
                <c:pt idx="376">
                  <c:v>44309</c:v>
                </c:pt>
                <c:pt idx="377">
                  <c:v>44310</c:v>
                </c:pt>
                <c:pt idx="378">
                  <c:v>44311</c:v>
                </c:pt>
                <c:pt idx="379">
                  <c:v>44312</c:v>
                </c:pt>
                <c:pt idx="380">
                  <c:v>44313</c:v>
                </c:pt>
                <c:pt idx="381">
                  <c:v>44314</c:v>
                </c:pt>
                <c:pt idx="382">
                  <c:v>44315</c:v>
                </c:pt>
                <c:pt idx="383">
                  <c:v>44316</c:v>
                </c:pt>
                <c:pt idx="384">
                  <c:v>44317</c:v>
                </c:pt>
                <c:pt idx="385">
                  <c:v>44318</c:v>
                </c:pt>
                <c:pt idx="386">
                  <c:v>44319</c:v>
                </c:pt>
                <c:pt idx="387">
                  <c:v>44320</c:v>
                </c:pt>
                <c:pt idx="388">
                  <c:v>44321</c:v>
                </c:pt>
                <c:pt idx="389">
                  <c:v>44322</c:v>
                </c:pt>
                <c:pt idx="390">
                  <c:v>44323</c:v>
                </c:pt>
                <c:pt idx="391">
                  <c:v>44324</c:v>
                </c:pt>
                <c:pt idx="392">
                  <c:v>44325</c:v>
                </c:pt>
                <c:pt idx="393">
                  <c:v>44326</c:v>
                </c:pt>
                <c:pt idx="394">
                  <c:v>44327</c:v>
                </c:pt>
                <c:pt idx="395">
                  <c:v>44328</c:v>
                </c:pt>
                <c:pt idx="396">
                  <c:v>44329</c:v>
                </c:pt>
                <c:pt idx="397">
                  <c:v>44330</c:v>
                </c:pt>
                <c:pt idx="398">
                  <c:v>44331</c:v>
                </c:pt>
                <c:pt idx="399">
                  <c:v>44332</c:v>
                </c:pt>
                <c:pt idx="400">
                  <c:v>44333</c:v>
                </c:pt>
                <c:pt idx="401">
                  <c:v>44334</c:v>
                </c:pt>
                <c:pt idx="402">
                  <c:v>44335</c:v>
                </c:pt>
                <c:pt idx="403">
                  <c:v>44336</c:v>
                </c:pt>
                <c:pt idx="404">
                  <c:v>44337</c:v>
                </c:pt>
                <c:pt idx="405">
                  <c:v>44338</c:v>
                </c:pt>
                <c:pt idx="406">
                  <c:v>44339</c:v>
                </c:pt>
                <c:pt idx="407">
                  <c:v>44340</c:v>
                </c:pt>
                <c:pt idx="408">
                  <c:v>44341</c:v>
                </c:pt>
                <c:pt idx="409">
                  <c:v>44342</c:v>
                </c:pt>
                <c:pt idx="410">
                  <c:v>44343</c:v>
                </c:pt>
                <c:pt idx="411">
                  <c:v>44344</c:v>
                </c:pt>
                <c:pt idx="412">
                  <c:v>44345</c:v>
                </c:pt>
                <c:pt idx="413">
                  <c:v>44346</c:v>
                </c:pt>
                <c:pt idx="414">
                  <c:v>44347</c:v>
                </c:pt>
                <c:pt idx="415">
                  <c:v>44348</c:v>
                </c:pt>
                <c:pt idx="416">
                  <c:v>44349</c:v>
                </c:pt>
                <c:pt idx="417">
                  <c:v>44350</c:v>
                </c:pt>
                <c:pt idx="418">
                  <c:v>44351</c:v>
                </c:pt>
                <c:pt idx="419">
                  <c:v>44352</c:v>
                </c:pt>
                <c:pt idx="420">
                  <c:v>44353</c:v>
                </c:pt>
                <c:pt idx="421">
                  <c:v>44354</c:v>
                </c:pt>
                <c:pt idx="422">
                  <c:v>44355</c:v>
                </c:pt>
                <c:pt idx="423">
                  <c:v>44356</c:v>
                </c:pt>
                <c:pt idx="424">
                  <c:v>44357</c:v>
                </c:pt>
                <c:pt idx="425">
                  <c:v>44358</c:v>
                </c:pt>
                <c:pt idx="426">
                  <c:v>44359</c:v>
                </c:pt>
                <c:pt idx="427">
                  <c:v>44360</c:v>
                </c:pt>
                <c:pt idx="428">
                  <c:v>44361</c:v>
                </c:pt>
                <c:pt idx="429">
                  <c:v>44362</c:v>
                </c:pt>
                <c:pt idx="430">
                  <c:v>44363</c:v>
                </c:pt>
                <c:pt idx="431">
                  <c:v>44364</c:v>
                </c:pt>
                <c:pt idx="432">
                  <c:v>44365</c:v>
                </c:pt>
                <c:pt idx="433">
                  <c:v>44366</c:v>
                </c:pt>
                <c:pt idx="434">
                  <c:v>44367</c:v>
                </c:pt>
                <c:pt idx="435">
                  <c:v>44368</c:v>
                </c:pt>
                <c:pt idx="436">
                  <c:v>44369</c:v>
                </c:pt>
                <c:pt idx="437">
                  <c:v>44370</c:v>
                </c:pt>
                <c:pt idx="438">
                  <c:v>44371</c:v>
                </c:pt>
                <c:pt idx="439">
                  <c:v>44372</c:v>
                </c:pt>
                <c:pt idx="440">
                  <c:v>44373</c:v>
                </c:pt>
                <c:pt idx="441">
                  <c:v>44374</c:v>
                </c:pt>
                <c:pt idx="442">
                  <c:v>44375</c:v>
                </c:pt>
                <c:pt idx="443">
                  <c:v>44376</c:v>
                </c:pt>
                <c:pt idx="444">
                  <c:v>44377</c:v>
                </c:pt>
                <c:pt idx="445">
                  <c:v>44378</c:v>
                </c:pt>
                <c:pt idx="446">
                  <c:v>44379</c:v>
                </c:pt>
                <c:pt idx="447">
                  <c:v>44380</c:v>
                </c:pt>
                <c:pt idx="448">
                  <c:v>44381</c:v>
                </c:pt>
                <c:pt idx="449">
                  <c:v>44382</c:v>
                </c:pt>
                <c:pt idx="450">
                  <c:v>44383</c:v>
                </c:pt>
                <c:pt idx="451">
                  <c:v>44384</c:v>
                </c:pt>
                <c:pt idx="452">
                  <c:v>44385</c:v>
                </c:pt>
                <c:pt idx="453">
                  <c:v>44386</c:v>
                </c:pt>
                <c:pt idx="454">
                  <c:v>44387</c:v>
                </c:pt>
                <c:pt idx="455">
                  <c:v>44388</c:v>
                </c:pt>
                <c:pt idx="456">
                  <c:v>44389</c:v>
                </c:pt>
                <c:pt idx="457">
                  <c:v>44390</c:v>
                </c:pt>
                <c:pt idx="458">
                  <c:v>44391</c:v>
                </c:pt>
                <c:pt idx="459">
                  <c:v>44392</c:v>
                </c:pt>
                <c:pt idx="460">
                  <c:v>44393</c:v>
                </c:pt>
                <c:pt idx="461">
                  <c:v>44394</c:v>
                </c:pt>
                <c:pt idx="462">
                  <c:v>44395</c:v>
                </c:pt>
                <c:pt idx="463">
                  <c:v>44396</c:v>
                </c:pt>
                <c:pt idx="464">
                  <c:v>44397</c:v>
                </c:pt>
                <c:pt idx="465">
                  <c:v>44398</c:v>
                </c:pt>
                <c:pt idx="466">
                  <c:v>44399</c:v>
                </c:pt>
                <c:pt idx="467">
                  <c:v>44400</c:v>
                </c:pt>
                <c:pt idx="468">
                  <c:v>44401</c:v>
                </c:pt>
                <c:pt idx="469">
                  <c:v>44402</c:v>
                </c:pt>
                <c:pt idx="470">
                  <c:v>44403</c:v>
                </c:pt>
                <c:pt idx="471">
                  <c:v>44404</c:v>
                </c:pt>
                <c:pt idx="472">
                  <c:v>44405</c:v>
                </c:pt>
                <c:pt idx="473">
                  <c:v>44406</c:v>
                </c:pt>
                <c:pt idx="474">
                  <c:v>44407</c:v>
                </c:pt>
                <c:pt idx="475">
                  <c:v>44408</c:v>
                </c:pt>
                <c:pt idx="476">
                  <c:v>44409</c:v>
                </c:pt>
                <c:pt idx="477">
                  <c:v>44410</c:v>
                </c:pt>
                <c:pt idx="478">
                  <c:v>44411</c:v>
                </c:pt>
                <c:pt idx="479">
                  <c:v>44412</c:v>
                </c:pt>
                <c:pt idx="480">
                  <c:v>44413</c:v>
                </c:pt>
                <c:pt idx="481">
                  <c:v>44414</c:v>
                </c:pt>
                <c:pt idx="482">
                  <c:v>44415</c:v>
                </c:pt>
                <c:pt idx="483">
                  <c:v>44416</c:v>
                </c:pt>
                <c:pt idx="484">
                  <c:v>44417</c:v>
                </c:pt>
                <c:pt idx="485">
                  <c:v>44418</c:v>
                </c:pt>
                <c:pt idx="486">
                  <c:v>44419</c:v>
                </c:pt>
                <c:pt idx="487">
                  <c:v>44420</c:v>
                </c:pt>
                <c:pt idx="488">
                  <c:v>44421</c:v>
                </c:pt>
                <c:pt idx="489">
                  <c:v>44422</c:v>
                </c:pt>
                <c:pt idx="490">
                  <c:v>44423</c:v>
                </c:pt>
                <c:pt idx="491">
                  <c:v>44424</c:v>
                </c:pt>
                <c:pt idx="492">
                  <c:v>44425</c:v>
                </c:pt>
                <c:pt idx="493">
                  <c:v>44426</c:v>
                </c:pt>
                <c:pt idx="494">
                  <c:v>44427</c:v>
                </c:pt>
                <c:pt idx="495">
                  <c:v>44428</c:v>
                </c:pt>
                <c:pt idx="496">
                  <c:v>44429</c:v>
                </c:pt>
                <c:pt idx="497">
                  <c:v>44430</c:v>
                </c:pt>
                <c:pt idx="498">
                  <c:v>44431</c:v>
                </c:pt>
                <c:pt idx="499">
                  <c:v>44432</c:v>
                </c:pt>
                <c:pt idx="500">
                  <c:v>44433</c:v>
                </c:pt>
                <c:pt idx="501">
                  <c:v>44434</c:v>
                </c:pt>
                <c:pt idx="502">
                  <c:v>44435</c:v>
                </c:pt>
                <c:pt idx="503">
                  <c:v>44436</c:v>
                </c:pt>
                <c:pt idx="504">
                  <c:v>44437</c:v>
                </c:pt>
                <c:pt idx="505">
                  <c:v>44438</c:v>
                </c:pt>
                <c:pt idx="506">
                  <c:v>44439</c:v>
                </c:pt>
                <c:pt idx="507">
                  <c:v>44440</c:v>
                </c:pt>
                <c:pt idx="508">
                  <c:v>44441</c:v>
                </c:pt>
                <c:pt idx="509">
                  <c:v>44442</c:v>
                </c:pt>
                <c:pt idx="510">
                  <c:v>44443</c:v>
                </c:pt>
                <c:pt idx="511">
                  <c:v>44444</c:v>
                </c:pt>
                <c:pt idx="512">
                  <c:v>44445</c:v>
                </c:pt>
                <c:pt idx="513">
                  <c:v>44446</c:v>
                </c:pt>
                <c:pt idx="514">
                  <c:v>44447</c:v>
                </c:pt>
                <c:pt idx="515">
                  <c:v>44448</c:v>
                </c:pt>
                <c:pt idx="516">
                  <c:v>44449</c:v>
                </c:pt>
                <c:pt idx="517">
                  <c:v>44450</c:v>
                </c:pt>
                <c:pt idx="518">
                  <c:v>44451</c:v>
                </c:pt>
                <c:pt idx="519">
                  <c:v>44452</c:v>
                </c:pt>
                <c:pt idx="520">
                  <c:v>44453</c:v>
                </c:pt>
                <c:pt idx="521">
                  <c:v>44454</c:v>
                </c:pt>
                <c:pt idx="522">
                  <c:v>44455</c:v>
                </c:pt>
                <c:pt idx="523">
                  <c:v>44456</c:v>
                </c:pt>
                <c:pt idx="524">
                  <c:v>44457</c:v>
                </c:pt>
                <c:pt idx="525">
                  <c:v>44458</c:v>
                </c:pt>
                <c:pt idx="526">
                  <c:v>44459</c:v>
                </c:pt>
                <c:pt idx="527">
                  <c:v>44460</c:v>
                </c:pt>
                <c:pt idx="528">
                  <c:v>44461</c:v>
                </c:pt>
                <c:pt idx="529">
                  <c:v>44462</c:v>
                </c:pt>
                <c:pt idx="530">
                  <c:v>44463</c:v>
                </c:pt>
                <c:pt idx="531">
                  <c:v>44464</c:v>
                </c:pt>
                <c:pt idx="532">
                  <c:v>44465</c:v>
                </c:pt>
                <c:pt idx="533">
                  <c:v>44466</c:v>
                </c:pt>
                <c:pt idx="534">
                  <c:v>44467</c:v>
                </c:pt>
                <c:pt idx="535">
                  <c:v>44468</c:v>
                </c:pt>
                <c:pt idx="536">
                  <c:v>44469</c:v>
                </c:pt>
                <c:pt idx="537">
                  <c:v>44470</c:v>
                </c:pt>
                <c:pt idx="538">
                  <c:v>44471</c:v>
                </c:pt>
                <c:pt idx="539">
                  <c:v>44472</c:v>
                </c:pt>
                <c:pt idx="540">
                  <c:v>44473</c:v>
                </c:pt>
                <c:pt idx="541">
                  <c:v>44474</c:v>
                </c:pt>
                <c:pt idx="542">
                  <c:v>44475</c:v>
                </c:pt>
                <c:pt idx="543">
                  <c:v>44476</c:v>
                </c:pt>
                <c:pt idx="544">
                  <c:v>44477</c:v>
                </c:pt>
                <c:pt idx="545">
                  <c:v>44478</c:v>
                </c:pt>
                <c:pt idx="546">
                  <c:v>44479</c:v>
                </c:pt>
                <c:pt idx="547">
                  <c:v>44480</c:v>
                </c:pt>
                <c:pt idx="548">
                  <c:v>44481</c:v>
                </c:pt>
                <c:pt idx="549">
                  <c:v>44482</c:v>
                </c:pt>
                <c:pt idx="550">
                  <c:v>44483</c:v>
                </c:pt>
                <c:pt idx="551">
                  <c:v>44484</c:v>
                </c:pt>
                <c:pt idx="552">
                  <c:v>44485</c:v>
                </c:pt>
                <c:pt idx="553">
                  <c:v>44486</c:v>
                </c:pt>
                <c:pt idx="554">
                  <c:v>44487</c:v>
                </c:pt>
                <c:pt idx="555">
                  <c:v>44488</c:v>
                </c:pt>
                <c:pt idx="556">
                  <c:v>44489</c:v>
                </c:pt>
                <c:pt idx="557">
                  <c:v>44490</c:v>
                </c:pt>
                <c:pt idx="558">
                  <c:v>44491</c:v>
                </c:pt>
                <c:pt idx="559">
                  <c:v>44492</c:v>
                </c:pt>
                <c:pt idx="560">
                  <c:v>44493</c:v>
                </c:pt>
                <c:pt idx="561">
                  <c:v>44494</c:v>
                </c:pt>
                <c:pt idx="562">
                  <c:v>44495</c:v>
                </c:pt>
                <c:pt idx="563">
                  <c:v>44496</c:v>
                </c:pt>
                <c:pt idx="564">
                  <c:v>44497</c:v>
                </c:pt>
                <c:pt idx="565">
                  <c:v>44498</c:v>
                </c:pt>
                <c:pt idx="566">
                  <c:v>44499</c:v>
                </c:pt>
                <c:pt idx="567">
                  <c:v>44500</c:v>
                </c:pt>
                <c:pt idx="568">
                  <c:v>44501</c:v>
                </c:pt>
                <c:pt idx="569">
                  <c:v>44502</c:v>
                </c:pt>
                <c:pt idx="570">
                  <c:v>44503</c:v>
                </c:pt>
                <c:pt idx="571">
                  <c:v>44504</c:v>
                </c:pt>
                <c:pt idx="572">
                  <c:v>44505</c:v>
                </c:pt>
                <c:pt idx="573">
                  <c:v>44506</c:v>
                </c:pt>
                <c:pt idx="574">
                  <c:v>44507</c:v>
                </c:pt>
                <c:pt idx="575">
                  <c:v>44508</c:v>
                </c:pt>
                <c:pt idx="576">
                  <c:v>44509</c:v>
                </c:pt>
                <c:pt idx="577">
                  <c:v>44510</c:v>
                </c:pt>
                <c:pt idx="578">
                  <c:v>44511</c:v>
                </c:pt>
                <c:pt idx="579">
                  <c:v>44512</c:v>
                </c:pt>
                <c:pt idx="580">
                  <c:v>44513</c:v>
                </c:pt>
                <c:pt idx="581">
                  <c:v>44514</c:v>
                </c:pt>
                <c:pt idx="582">
                  <c:v>44515</c:v>
                </c:pt>
                <c:pt idx="583">
                  <c:v>44516</c:v>
                </c:pt>
                <c:pt idx="584">
                  <c:v>44517</c:v>
                </c:pt>
                <c:pt idx="585">
                  <c:v>44518</c:v>
                </c:pt>
                <c:pt idx="586">
                  <c:v>44519</c:v>
                </c:pt>
                <c:pt idx="587">
                  <c:v>44520</c:v>
                </c:pt>
                <c:pt idx="588">
                  <c:v>44521</c:v>
                </c:pt>
                <c:pt idx="589">
                  <c:v>44522</c:v>
                </c:pt>
                <c:pt idx="590">
                  <c:v>44523</c:v>
                </c:pt>
                <c:pt idx="591">
                  <c:v>44524</c:v>
                </c:pt>
                <c:pt idx="592">
                  <c:v>44525</c:v>
                </c:pt>
                <c:pt idx="593">
                  <c:v>44526</c:v>
                </c:pt>
                <c:pt idx="594">
                  <c:v>44527</c:v>
                </c:pt>
                <c:pt idx="595">
                  <c:v>44528</c:v>
                </c:pt>
                <c:pt idx="596">
                  <c:v>44529</c:v>
                </c:pt>
                <c:pt idx="597">
                  <c:v>44530</c:v>
                </c:pt>
                <c:pt idx="598">
                  <c:v>44531</c:v>
                </c:pt>
                <c:pt idx="599">
                  <c:v>44532</c:v>
                </c:pt>
                <c:pt idx="600">
                  <c:v>44533</c:v>
                </c:pt>
                <c:pt idx="601">
                  <c:v>44534</c:v>
                </c:pt>
                <c:pt idx="602">
                  <c:v>44535</c:v>
                </c:pt>
                <c:pt idx="603">
                  <c:v>44536</c:v>
                </c:pt>
                <c:pt idx="604">
                  <c:v>44537</c:v>
                </c:pt>
                <c:pt idx="605">
                  <c:v>44538</c:v>
                </c:pt>
                <c:pt idx="606">
                  <c:v>44539</c:v>
                </c:pt>
                <c:pt idx="607">
                  <c:v>44540</c:v>
                </c:pt>
                <c:pt idx="608">
                  <c:v>44541</c:v>
                </c:pt>
                <c:pt idx="609">
                  <c:v>44542</c:v>
                </c:pt>
                <c:pt idx="610">
                  <c:v>44543</c:v>
                </c:pt>
                <c:pt idx="611">
                  <c:v>44544</c:v>
                </c:pt>
                <c:pt idx="612">
                  <c:v>44545</c:v>
                </c:pt>
                <c:pt idx="613">
                  <c:v>44546</c:v>
                </c:pt>
                <c:pt idx="614">
                  <c:v>44547</c:v>
                </c:pt>
                <c:pt idx="615">
                  <c:v>44548</c:v>
                </c:pt>
                <c:pt idx="616">
                  <c:v>44549</c:v>
                </c:pt>
                <c:pt idx="617">
                  <c:v>44550</c:v>
                </c:pt>
                <c:pt idx="618">
                  <c:v>44551</c:v>
                </c:pt>
                <c:pt idx="619">
                  <c:v>44552</c:v>
                </c:pt>
                <c:pt idx="620">
                  <c:v>44553</c:v>
                </c:pt>
                <c:pt idx="621">
                  <c:v>44554</c:v>
                </c:pt>
                <c:pt idx="622">
                  <c:v>44555</c:v>
                </c:pt>
                <c:pt idx="623">
                  <c:v>44556</c:v>
                </c:pt>
                <c:pt idx="624">
                  <c:v>44557</c:v>
                </c:pt>
                <c:pt idx="625">
                  <c:v>44558</c:v>
                </c:pt>
                <c:pt idx="626">
                  <c:v>44559</c:v>
                </c:pt>
                <c:pt idx="627">
                  <c:v>44560</c:v>
                </c:pt>
                <c:pt idx="628">
                  <c:v>44561</c:v>
                </c:pt>
              </c:strCache>
            </c:strRef>
          </c:xVal>
          <c:yVal>
            <c:numRef>
              <c:f>'logist. Wachstum'!$D$50:$D$678</c:f>
              <c:numCache>
                <c:ptCount val="629"/>
                <c:pt idx="0">
                  <c:v>30341.916921416992</c:v>
                </c:pt>
                <c:pt idx="1">
                  <c:v>37701.22972077505</c:v>
                </c:pt>
                <c:pt idx="2">
                  <c:v>46776.319373757426</c:v>
                </c:pt>
                <c:pt idx="3">
                  <c:v>57929.29290887556</c:v>
                </c:pt>
                <c:pt idx="4">
                  <c:v>71577.88398388824</c:v>
                </c:pt>
                <c:pt idx="5">
                  <c:v>88192.14815954883</c:v>
                </c:pt>
                <c:pt idx="6">
                  <c:v>108282.7538087052</c:v>
                </c:pt>
                <c:pt idx="7">
                  <c:v>132376.2399684146</c:v>
                </c:pt>
                <c:pt idx="8">
                  <c:v>160971.34313333203</c:v>
                </c:pt>
                <c:pt idx="9">
                  <c:v>194469.67830124282</c:v>
                </c:pt>
                <c:pt idx="10">
                  <c:v>233074.57802058285</c:v>
                </c:pt>
                <c:pt idx="11">
                  <c:v>276655.17241035664</c:v>
                </c:pt>
                <c:pt idx="12">
                  <c:v>324580.72894009115</c:v>
                </c:pt>
                <c:pt idx="13">
                  <c:v>375544.6500278516</c:v>
                </c:pt>
                <c:pt idx="14">
                  <c:v>427418.5371002155</c:v>
                </c:pt>
                <c:pt idx="15">
                  <c:v>477200.38675704156</c:v>
                </c:pt>
                <c:pt idx="16">
                  <c:v>521136.3061840036</c:v>
                </c:pt>
                <c:pt idx="17">
                  <c:v>555083.8895094105</c:v>
                </c:pt>
                <c:pt idx="18">
                  <c:v>575129.0624433066</c:v>
                </c:pt>
                <c:pt idx="19">
                  <c:v>578364.7941962704</c:v>
                </c:pt>
                <c:pt idx="20">
                  <c:v>563623.579338224</c:v>
                </c:pt>
                <c:pt idx="21">
                  <c:v>531896.5066483122</c:v>
                </c:pt>
                <c:pt idx="22">
                  <c:v>486237.80431674165</c:v>
                </c:pt>
                <c:pt idx="23">
                  <c:v>431145.09637528076</c:v>
                </c:pt>
                <c:pt idx="24">
                  <c:v>371625.8914458178</c:v>
                </c:pt>
                <c:pt idx="25">
                  <c:v>312276.2239310277</c:v>
                </c:pt>
                <c:pt idx="26">
                  <c:v>256644.2134816182</c:v>
                </c:pt>
                <c:pt idx="27">
                  <c:v>206984.63181431347</c:v>
                </c:pt>
                <c:pt idx="28">
                  <c:v>164345.47893944496</c:v>
                </c:pt>
                <c:pt idx="29">
                  <c:v>128843.95691992115</c:v>
                </c:pt>
                <c:pt idx="30">
                  <c:v>99992.44481447402</c:v>
                </c:pt>
                <c:pt idx="31">
                  <c:v>76984.32971363376</c:v>
                </c:pt>
                <c:pt idx="32">
                  <c:v>58902.848513263365</c:v>
                </c:pt>
                <c:pt idx="33">
                  <c:v>44852.30487705766</c:v>
                </c:pt>
                <c:pt idx="34">
                  <c:v>34027.81833909147</c:v>
                </c:pt>
                <c:pt idx="35">
                  <c:v>25743.272416343807</c:v>
                </c:pt>
                <c:pt idx="36">
                  <c:v>19434.210170852173</c:v>
                </c:pt>
                <c:pt idx="37">
                  <c:v>14647.66616232914</c:v>
                </c:pt>
                <c:pt idx="38">
                  <c:v>11026.557089605423</c:v>
                </c:pt>
                <c:pt idx="39">
                  <c:v>8293.000934771011</c:v>
                </c:pt>
                <c:pt idx="40">
                  <c:v>6232.789734860129</c:v>
                </c:pt>
                <c:pt idx="41">
                  <c:v>4681.949993543453</c:v>
                </c:pt>
                <c:pt idx="42">
                  <c:v>3515.6110397470648</c:v>
                </c:pt>
                <c:pt idx="43">
                  <c:v>2639.0460012017784</c:v>
                </c:pt>
                <c:pt idx="44">
                  <c:v>1980.6012303557693</c:v>
                </c:pt>
                <c:pt idx="45">
                  <c:v>1486.192327357708</c:v>
                </c:pt>
                <c:pt idx="46">
                  <c:v>1115.061599997453</c:v>
                </c:pt>
                <c:pt idx="47">
                  <c:v>836.5310946566083</c:v>
                </c:pt>
                <c:pt idx="48">
                  <c:v>627.5305052886794</c:v>
                </c:pt>
                <c:pt idx="49">
                  <c:v>470.72225629245713</c:v>
                </c:pt>
                <c:pt idx="50">
                  <c:v>353.08353945145416</c:v>
                </c:pt>
                <c:pt idx="51">
                  <c:v>264.83619787038253</c:v>
                </c:pt>
                <c:pt idx="52">
                  <c:v>198.64039327693604</c:v>
                </c:pt>
                <c:pt idx="53">
                  <c:v>148.98774594897887</c:v>
                </c:pt>
                <c:pt idx="54">
                  <c:v>111.74500096099867</c:v>
                </c:pt>
                <c:pt idx="55">
                  <c:v>83.81110857296564</c:v>
                </c:pt>
                <c:pt idx="56">
                  <c:v>62.85965777845502</c:v>
                </c:pt>
                <c:pt idx="57">
                  <c:v>47.145489428216436</c:v>
                </c:pt>
                <c:pt idx="58">
                  <c:v>35.35953675894301</c:v>
                </c:pt>
                <c:pt idx="59">
                  <c:v>26.519888647921146</c:v>
                </c:pt>
                <c:pt idx="60">
                  <c:v>19.890049281412466</c:v>
                </c:pt>
                <c:pt idx="61">
                  <c:v>14.917611660314716</c:v>
                </c:pt>
                <c:pt idx="62">
                  <c:v>11.188250763478395</c:v>
                </c:pt>
                <c:pt idx="63">
                  <c:v>8.39121170898664</c:v>
                </c:pt>
                <c:pt idx="64">
                  <c:v>6.293422076245092</c:v>
                </c:pt>
                <c:pt idx="65">
                  <c:v>4.720074034548863</c:v>
                </c:pt>
                <c:pt idx="66">
                  <c:v>3.5400597314477014</c:v>
                </c:pt>
                <c:pt idx="67">
                  <c:v>2.655047165082595</c:v>
                </c:pt>
                <c:pt idx="68">
                  <c:v>1.9912867033885548</c:v>
                </c:pt>
                <c:pt idx="69">
                  <c:v>1.4934657746064979</c:v>
                </c:pt>
                <c:pt idx="70">
                  <c:v>1.1200997509099544</c:v>
                </c:pt>
                <c:pt idx="71">
                  <c:v>0.8400750504477372</c:v>
                </c:pt>
                <c:pt idx="72">
                  <c:v>0.6300564208464412</c:v>
                </c:pt>
                <c:pt idx="73">
                  <c:v>0.472542391180925</c:v>
                </c:pt>
                <c:pt idx="74">
                  <c:v>0.35440683578578863</c:v>
                </c:pt>
                <c:pt idx="75">
                  <c:v>0.26580514922693127</c:v>
                </c:pt>
                <c:pt idx="76">
                  <c:v>0.1993538752044329</c:v>
                </c:pt>
                <c:pt idx="77">
                  <c:v>0.14951541287890155</c:v>
                </c:pt>
                <c:pt idx="78">
                  <c:v>0.11213656437853005</c:v>
                </c:pt>
                <c:pt idx="79">
                  <c:v>0.08410242453427438</c:v>
                </c:pt>
                <c:pt idx="80">
                  <c:v>0.06307682083572058</c:v>
                </c:pt>
                <c:pt idx="81">
                  <c:v>0.047307616530825033</c:v>
                </c:pt>
                <c:pt idx="82">
                  <c:v>0.03548071199714358</c:v>
                </c:pt>
                <c:pt idx="83">
                  <c:v>0.026610534798219117</c:v>
                </c:pt>
                <c:pt idx="84">
                  <c:v>0.019957899875397506</c:v>
                </c:pt>
                <c:pt idx="85">
                  <c:v>0.014968424938780246</c:v>
                </c:pt>
                <c:pt idx="86">
                  <c:v>0.011226317325232073</c:v>
                </c:pt>
                <c:pt idx="87">
                  <c:v>0.008419737189215157</c:v>
                </c:pt>
                <c:pt idx="88">
                  <c:v>0.006314802431986617</c:v>
                </c:pt>
                <c:pt idx="89">
                  <c:v>0.004736102176462935</c:v>
                </c:pt>
                <c:pt idx="90">
                  <c:v>0.0035520773326541896</c:v>
                </c:pt>
                <c:pt idx="91">
                  <c:v>0.0026640575348502588</c:v>
                </c:pt>
                <c:pt idx="92">
                  <c:v>0.001998042220389569</c:v>
                </c:pt>
                <c:pt idx="93">
                  <c:v>0.0014985296865546044</c:v>
                </c:pt>
                <c:pt idx="94">
                  <c:v>0.001123897265097852</c:v>
                </c:pt>
                <c:pt idx="95">
                  <c:v>0.0008429223668488554</c:v>
                </c:pt>
                <c:pt idx="96">
                  <c:v>0.0006321924736860125</c:v>
                </c:pt>
                <c:pt idx="97">
                  <c:v>0.00047414470454297574</c:v>
                </c:pt>
                <c:pt idx="98">
                  <c:v>0.0003556073642721749</c:v>
                </c:pt>
                <c:pt idx="99">
                  <c:v>0.00026670470830705145</c:v>
                </c:pt>
                <c:pt idx="100">
                  <c:v>0.00020002759991348196</c:v>
                </c:pt>
                <c:pt idx="101">
                  <c:v>0.0001500197686157877</c:v>
                </c:pt>
                <c:pt idx="102">
                  <c:v>0.00011251494287903643</c:v>
                </c:pt>
                <c:pt idx="103">
                  <c:v>8.438481017642681E-05</c:v>
                </c:pt>
                <c:pt idx="104">
                  <c:v>6.328755989502149E-05</c:v>
                </c:pt>
                <c:pt idx="105">
                  <c:v>4.7464855014277686E-05</c:v>
                </c:pt>
                <c:pt idx="106">
                  <c:v>3.55974771077032E-05</c:v>
                </c:pt>
                <c:pt idx="107">
                  <c:v>2.669729292369245E-05</c:v>
                </c:pt>
                <c:pt idx="108">
                  <c:v>2.002250403157697E-05</c:v>
                </c:pt>
                <c:pt idx="109">
                  <c:v>1.5017576515652714E-05</c:v>
                </c:pt>
                <c:pt idx="110">
                  <c:v>1.1262483894695262E-05</c:v>
                </c:pt>
                <c:pt idx="111">
                  <c:v>8.447561412969218E-06</c:v>
                </c:pt>
                <c:pt idx="112">
                  <c:v>6.334856152482679E-06</c:v>
                </c:pt>
                <c:pt idx="113">
                  <c:v>4.749745130490272E-06</c:v>
                </c:pt>
                <c:pt idx="114">
                  <c:v>3.56230884799452E-06</c:v>
                </c:pt>
                <c:pt idx="115">
                  <c:v>2.6701018214969337E-06</c:v>
                </c:pt>
                <c:pt idx="116">
                  <c:v>2.0023435354215415E-06</c:v>
                </c:pt>
                <c:pt idx="117">
                  <c:v>1.5022233128537879E-06</c:v>
                </c:pt>
                <c:pt idx="118">
                  <c:v>1.1273659765714864E-06</c:v>
                </c:pt>
                <c:pt idx="119">
                  <c:v>8.447095751759314E-07</c:v>
                </c:pt>
                <c:pt idx="120">
                  <c:v>6.32368028163737E-07</c:v>
                </c:pt>
                <c:pt idx="121">
                  <c:v>4.749745130537972E-07</c:v>
                </c:pt>
                <c:pt idx="122">
                  <c:v>3.548339009284432E-07</c:v>
                </c:pt>
                <c:pt idx="123">
                  <c:v>2.6496127247807394E-07</c:v>
                </c:pt>
                <c:pt idx="124">
                  <c:v>1.9744038581846453E-07</c:v>
                </c:pt>
                <c:pt idx="125">
                  <c:v>1.476146280765444E-07</c:v>
                </c:pt>
                <c:pt idx="126">
                  <c:v>1.098960638046214E-07</c:v>
                </c:pt>
                <c:pt idx="127">
                  <c:v>8.24220478534668E-08</c:v>
                </c:pt>
                <c:pt idx="128">
                  <c:v>6.239861249923531E-08</c:v>
                </c:pt>
                <c:pt idx="129">
                  <c:v>4.7497451305388465E-08</c:v>
                </c:pt>
                <c:pt idx="130">
                  <c:v>3.492459654807996E-08</c:v>
                </c:pt>
                <c:pt idx="131">
                  <c:v>2.468004822730993E-08</c:v>
                </c:pt>
                <c:pt idx="132">
                  <c:v>1.7229467630386286E-08</c:v>
                </c:pt>
                <c:pt idx="133">
                  <c:v>1.2572854757308929E-08</c:v>
                </c:pt>
                <c:pt idx="134">
                  <c:v>9.778887033462536E-09</c:v>
                </c:pt>
                <c:pt idx="135">
                  <c:v>7.450580596923858E-09</c:v>
                </c:pt>
                <c:pt idx="136">
                  <c:v>4.656612873077357E-09</c:v>
                </c:pt>
                <c:pt idx="137">
                  <c:v>2.3283064365386785E-09</c:v>
                </c:pt>
                <c:pt idx="138">
                  <c:v>2.3283064365386785E-09</c:v>
                </c:pt>
                <c:pt idx="139">
                  <c:v>2.3283064365386785E-09</c:v>
                </c:pt>
                <c:pt idx="140">
                  <c:v>2.3283064365386785E-09</c:v>
                </c:pt>
                <c:pt idx="141">
                  <c:v>2.3283064365386785E-09</c:v>
                </c:pt>
                <c:pt idx="142">
                  <c:v>2.3283064365386785E-09</c:v>
                </c:pt>
                <c:pt idx="143">
                  <c:v>2.3283064365386785E-09</c:v>
                </c:pt>
                <c:pt idx="144">
                  <c:v>2.3283064365386785E-09</c:v>
                </c:pt>
                <c:pt idx="145">
                  <c:v>2.3283064365386785E-09</c:v>
                </c:pt>
                <c:pt idx="146">
                  <c:v>2.3283064365386785E-09</c:v>
                </c:pt>
                <c:pt idx="147">
                  <c:v>2.3283064365386785E-09</c:v>
                </c:pt>
                <c:pt idx="148">
                  <c:v>2.3283064365386785E-09</c:v>
                </c:pt>
                <c:pt idx="149">
                  <c:v>2.3283064365386785E-09</c:v>
                </c:pt>
                <c:pt idx="150">
                  <c:v>2.3283064365386785E-09</c:v>
                </c:pt>
                <c:pt idx="151">
                  <c:v>2.3283064365386785E-09</c:v>
                </c:pt>
                <c:pt idx="152">
                  <c:v>2.3283064365386785E-09</c:v>
                </c:pt>
                <c:pt idx="153">
                  <c:v>2.3283064365386785E-09</c:v>
                </c:pt>
                <c:pt idx="154">
                  <c:v>2.3283064365386785E-09</c:v>
                </c:pt>
                <c:pt idx="155">
                  <c:v>2.3283064365386785E-09</c:v>
                </c:pt>
                <c:pt idx="156">
                  <c:v>2.3283064365386785E-09</c:v>
                </c:pt>
                <c:pt idx="157">
                  <c:v>2.3283064365386785E-09</c:v>
                </c:pt>
                <c:pt idx="158">
                  <c:v>2.3283064365386785E-09</c:v>
                </c:pt>
                <c:pt idx="159">
                  <c:v>2.3283064365386785E-09</c:v>
                </c:pt>
                <c:pt idx="160">
                  <c:v>2.3283064365386785E-09</c:v>
                </c:pt>
                <c:pt idx="161">
                  <c:v>2.3283064365386785E-09</c:v>
                </c:pt>
                <c:pt idx="162">
                  <c:v>2.3283064365386785E-09</c:v>
                </c:pt>
                <c:pt idx="163">
                  <c:v>2.3283064365386785E-09</c:v>
                </c:pt>
                <c:pt idx="164">
                  <c:v>2.3283064365386785E-09</c:v>
                </c:pt>
                <c:pt idx="165">
                  <c:v>2.3283064365386785E-09</c:v>
                </c:pt>
                <c:pt idx="166">
                  <c:v>2.3283064365386785E-09</c:v>
                </c:pt>
                <c:pt idx="167">
                  <c:v>2.3283064365386785E-09</c:v>
                </c:pt>
                <c:pt idx="168">
                  <c:v>2.3283064365386785E-09</c:v>
                </c:pt>
                <c:pt idx="169">
                  <c:v>2.3283064365386785E-09</c:v>
                </c:pt>
                <c:pt idx="170">
                  <c:v>2.3283064365386785E-09</c:v>
                </c:pt>
                <c:pt idx="171">
                  <c:v>2.3283064365386785E-09</c:v>
                </c:pt>
                <c:pt idx="172">
                  <c:v>2.3283064365386785E-09</c:v>
                </c:pt>
                <c:pt idx="173">
                  <c:v>2.3283064365386785E-09</c:v>
                </c:pt>
                <c:pt idx="174">
                  <c:v>2.3283064365386785E-09</c:v>
                </c:pt>
                <c:pt idx="175">
                  <c:v>2.3283064365386785E-09</c:v>
                </c:pt>
                <c:pt idx="176">
                  <c:v>2.3283064365386785E-09</c:v>
                </c:pt>
                <c:pt idx="177">
                  <c:v>2.3283064365386785E-09</c:v>
                </c:pt>
                <c:pt idx="178">
                  <c:v>2.3283064365386785E-09</c:v>
                </c:pt>
                <c:pt idx="179">
                  <c:v>2.3283064365386785E-09</c:v>
                </c:pt>
                <c:pt idx="180">
                  <c:v>2.3283064365386785E-09</c:v>
                </c:pt>
                <c:pt idx="181">
                  <c:v>2.3283064365386785E-09</c:v>
                </c:pt>
                <c:pt idx="182">
                  <c:v>2.3283064365386785E-09</c:v>
                </c:pt>
                <c:pt idx="183">
                  <c:v>2.3283064365386785E-09</c:v>
                </c:pt>
                <c:pt idx="184">
                  <c:v>2.3283064365386785E-09</c:v>
                </c:pt>
                <c:pt idx="185">
                  <c:v>2.3283064365386785E-09</c:v>
                </c:pt>
                <c:pt idx="186">
                  <c:v>2.3283064365386785E-09</c:v>
                </c:pt>
                <c:pt idx="187">
                  <c:v>2.3283064365386785E-09</c:v>
                </c:pt>
                <c:pt idx="188">
                  <c:v>2.3283064365386785E-09</c:v>
                </c:pt>
                <c:pt idx="189">
                  <c:v>2.3283064365386785E-09</c:v>
                </c:pt>
                <c:pt idx="190">
                  <c:v>2.3283064365386785E-09</c:v>
                </c:pt>
                <c:pt idx="191">
                  <c:v>2.3283064365386785E-09</c:v>
                </c:pt>
                <c:pt idx="192">
                  <c:v>2.3283064365386785E-09</c:v>
                </c:pt>
                <c:pt idx="193">
                  <c:v>2.3283064365386785E-09</c:v>
                </c:pt>
                <c:pt idx="194">
                  <c:v>2.3283064365386785E-09</c:v>
                </c:pt>
                <c:pt idx="195">
                  <c:v>2.3283064365386785E-09</c:v>
                </c:pt>
                <c:pt idx="196">
                  <c:v>2.3283064365386785E-09</c:v>
                </c:pt>
                <c:pt idx="197">
                  <c:v>2.3283064365386785E-09</c:v>
                </c:pt>
                <c:pt idx="198">
                  <c:v>2.3283064365386785E-09</c:v>
                </c:pt>
                <c:pt idx="199">
                  <c:v>2.3283064365386785E-09</c:v>
                </c:pt>
                <c:pt idx="200">
                  <c:v>2.3283064365386785E-09</c:v>
                </c:pt>
                <c:pt idx="201">
                  <c:v>2.3283064365386785E-09</c:v>
                </c:pt>
                <c:pt idx="202">
                  <c:v>2.3283064365386785E-09</c:v>
                </c:pt>
                <c:pt idx="203">
                  <c:v>2.3283064365386785E-09</c:v>
                </c:pt>
                <c:pt idx="204">
                  <c:v>2.3283064365386785E-09</c:v>
                </c:pt>
                <c:pt idx="205">
                  <c:v>2.3283064365386785E-09</c:v>
                </c:pt>
                <c:pt idx="206">
                  <c:v>2.3283064365386785E-09</c:v>
                </c:pt>
                <c:pt idx="207">
                  <c:v>2.3283064365386785E-09</c:v>
                </c:pt>
                <c:pt idx="208">
                  <c:v>2.3283064365386785E-09</c:v>
                </c:pt>
                <c:pt idx="209">
                  <c:v>2.3283064365386785E-09</c:v>
                </c:pt>
                <c:pt idx="210">
                  <c:v>2.3283064365386785E-09</c:v>
                </c:pt>
                <c:pt idx="211">
                  <c:v>2.3283064365386785E-09</c:v>
                </c:pt>
                <c:pt idx="212">
                  <c:v>2.3283064365386785E-09</c:v>
                </c:pt>
                <c:pt idx="213">
                  <c:v>2.3283064365386785E-09</c:v>
                </c:pt>
                <c:pt idx="214">
                  <c:v>2.3283064365386785E-09</c:v>
                </c:pt>
                <c:pt idx="215">
                  <c:v>2.3283064365386785E-09</c:v>
                </c:pt>
                <c:pt idx="216">
                  <c:v>2.3283064365386785E-09</c:v>
                </c:pt>
                <c:pt idx="217">
                  <c:v>2.3283064365386785E-09</c:v>
                </c:pt>
                <c:pt idx="218">
                  <c:v>2.3283064365386785E-09</c:v>
                </c:pt>
                <c:pt idx="219">
                  <c:v>2.3283064365386785E-09</c:v>
                </c:pt>
                <c:pt idx="220">
                  <c:v>2.3283064365386785E-09</c:v>
                </c:pt>
                <c:pt idx="221">
                  <c:v>2.3283064365386785E-09</c:v>
                </c:pt>
                <c:pt idx="222">
                  <c:v>2.3283064365386785E-09</c:v>
                </c:pt>
                <c:pt idx="223">
                  <c:v>2.3283064365386785E-09</c:v>
                </c:pt>
                <c:pt idx="224">
                  <c:v>2.3283064365386785E-09</c:v>
                </c:pt>
                <c:pt idx="225">
                  <c:v>2.3283064365386785E-09</c:v>
                </c:pt>
                <c:pt idx="226">
                  <c:v>2.3283064365386785E-09</c:v>
                </c:pt>
                <c:pt idx="227">
                  <c:v>2.3283064365386785E-09</c:v>
                </c:pt>
                <c:pt idx="228">
                  <c:v>2.3283064365386785E-09</c:v>
                </c:pt>
                <c:pt idx="229">
                  <c:v>2.3283064365386785E-09</c:v>
                </c:pt>
                <c:pt idx="230">
                  <c:v>2.3283064365386785E-09</c:v>
                </c:pt>
                <c:pt idx="231">
                  <c:v>2.3283064365386785E-09</c:v>
                </c:pt>
                <c:pt idx="232">
                  <c:v>2.3283064365386785E-09</c:v>
                </c:pt>
                <c:pt idx="233">
                  <c:v>2.3283064365386785E-09</c:v>
                </c:pt>
                <c:pt idx="234">
                  <c:v>2.3283064365386785E-09</c:v>
                </c:pt>
                <c:pt idx="235">
                  <c:v>2.3283064365386785E-09</c:v>
                </c:pt>
                <c:pt idx="236">
                  <c:v>2.3283064365386785E-09</c:v>
                </c:pt>
                <c:pt idx="237">
                  <c:v>2.3283064365386785E-09</c:v>
                </c:pt>
                <c:pt idx="238">
                  <c:v>2.3283064365386785E-09</c:v>
                </c:pt>
                <c:pt idx="239">
                  <c:v>2.3283064365386785E-09</c:v>
                </c:pt>
                <c:pt idx="240">
                  <c:v>2.3283064365386785E-09</c:v>
                </c:pt>
                <c:pt idx="241">
                  <c:v>2.3283064365386785E-09</c:v>
                </c:pt>
                <c:pt idx="242">
                  <c:v>2.3283064365386785E-09</c:v>
                </c:pt>
                <c:pt idx="243">
                  <c:v>2.3283064365386785E-09</c:v>
                </c:pt>
                <c:pt idx="244">
                  <c:v>2.3283064365386785E-09</c:v>
                </c:pt>
                <c:pt idx="245">
                  <c:v>2.3283064365386785E-09</c:v>
                </c:pt>
                <c:pt idx="246">
                  <c:v>2.3283064365386785E-09</c:v>
                </c:pt>
                <c:pt idx="247">
                  <c:v>2.3283064365386785E-09</c:v>
                </c:pt>
                <c:pt idx="248">
                  <c:v>2.3283064365386785E-09</c:v>
                </c:pt>
                <c:pt idx="249">
                  <c:v>2.3283064365386785E-09</c:v>
                </c:pt>
                <c:pt idx="250">
                  <c:v>2.3283064365386785E-09</c:v>
                </c:pt>
                <c:pt idx="251">
                  <c:v>2.3283064365386785E-09</c:v>
                </c:pt>
                <c:pt idx="252">
                  <c:v>2.3283064365386785E-09</c:v>
                </c:pt>
                <c:pt idx="253">
                  <c:v>2.3283064365386785E-09</c:v>
                </c:pt>
                <c:pt idx="254">
                  <c:v>2.3283064365386785E-09</c:v>
                </c:pt>
                <c:pt idx="255">
                  <c:v>2.3283064365386785E-09</c:v>
                </c:pt>
                <c:pt idx="256">
                  <c:v>2.3283064365386785E-09</c:v>
                </c:pt>
                <c:pt idx="257">
                  <c:v>2.3283064365386785E-09</c:v>
                </c:pt>
                <c:pt idx="258">
                  <c:v>2.3283064365386785E-09</c:v>
                </c:pt>
                <c:pt idx="259">
                  <c:v>2.3283064365386785E-09</c:v>
                </c:pt>
                <c:pt idx="260">
                  <c:v>2.3283064365386785E-09</c:v>
                </c:pt>
                <c:pt idx="261">
                  <c:v>2.3283064365386785E-09</c:v>
                </c:pt>
                <c:pt idx="262">
                  <c:v>2.3283064365386785E-09</c:v>
                </c:pt>
                <c:pt idx="263">
                  <c:v>2.3283064365386785E-09</c:v>
                </c:pt>
                <c:pt idx="264">
                  <c:v>2.3283064365386785E-09</c:v>
                </c:pt>
                <c:pt idx="265">
                  <c:v>2.3283064365386785E-09</c:v>
                </c:pt>
                <c:pt idx="266">
                  <c:v>2.3283064365386785E-09</c:v>
                </c:pt>
                <c:pt idx="267">
                  <c:v>2.3283064365386785E-09</c:v>
                </c:pt>
                <c:pt idx="268">
                  <c:v>2.3283064365386785E-09</c:v>
                </c:pt>
                <c:pt idx="269">
                  <c:v>2.3283064365386785E-09</c:v>
                </c:pt>
                <c:pt idx="270">
                  <c:v>2.3283064365386785E-09</c:v>
                </c:pt>
                <c:pt idx="271">
                  <c:v>2.3283064365386785E-09</c:v>
                </c:pt>
                <c:pt idx="272">
                  <c:v>2.3283064365386785E-09</c:v>
                </c:pt>
                <c:pt idx="273">
                  <c:v>2.3283064365386785E-09</c:v>
                </c:pt>
                <c:pt idx="274">
                  <c:v>2.3283064365386785E-09</c:v>
                </c:pt>
                <c:pt idx="275">
                  <c:v>2.3283064365386785E-09</c:v>
                </c:pt>
                <c:pt idx="276">
                  <c:v>2.3283064365386785E-09</c:v>
                </c:pt>
                <c:pt idx="277">
                  <c:v>2.3283064365386785E-09</c:v>
                </c:pt>
                <c:pt idx="278">
                  <c:v>2.3283064365386785E-09</c:v>
                </c:pt>
                <c:pt idx="279">
                  <c:v>2.3283064365386785E-09</c:v>
                </c:pt>
                <c:pt idx="280">
                  <c:v>2.3283064365386785E-09</c:v>
                </c:pt>
                <c:pt idx="281">
                  <c:v>2.3283064365386785E-09</c:v>
                </c:pt>
                <c:pt idx="282">
                  <c:v>2.3283064365386785E-09</c:v>
                </c:pt>
                <c:pt idx="283">
                  <c:v>2.3283064365386785E-09</c:v>
                </c:pt>
                <c:pt idx="284">
                  <c:v>2.3283064365386785E-09</c:v>
                </c:pt>
                <c:pt idx="285">
                  <c:v>2.3283064365386785E-09</c:v>
                </c:pt>
                <c:pt idx="286">
                  <c:v>2.3283064365386785E-09</c:v>
                </c:pt>
                <c:pt idx="287">
                  <c:v>2.3283064365386785E-09</c:v>
                </c:pt>
                <c:pt idx="288">
                  <c:v>2.3283064365386785E-09</c:v>
                </c:pt>
                <c:pt idx="289">
                  <c:v>2.3283064365386785E-09</c:v>
                </c:pt>
                <c:pt idx="290">
                  <c:v>2.3283064365386785E-09</c:v>
                </c:pt>
                <c:pt idx="291">
                  <c:v>2.3283064365386785E-09</c:v>
                </c:pt>
                <c:pt idx="292">
                  <c:v>2.3283064365386785E-09</c:v>
                </c:pt>
                <c:pt idx="293">
                  <c:v>2.3283064365386785E-09</c:v>
                </c:pt>
                <c:pt idx="294">
                  <c:v>2.3283064365386785E-09</c:v>
                </c:pt>
                <c:pt idx="295">
                  <c:v>2.3283064365386785E-09</c:v>
                </c:pt>
                <c:pt idx="296">
                  <c:v>2.3283064365386785E-09</c:v>
                </c:pt>
                <c:pt idx="297">
                  <c:v>2.3283064365386785E-09</c:v>
                </c:pt>
                <c:pt idx="298">
                  <c:v>2.3283064365386785E-09</c:v>
                </c:pt>
                <c:pt idx="299">
                  <c:v>2.3283064365386785E-09</c:v>
                </c:pt>
                <c:pt idx="300">
                  <c:v>2.3283064365386785E-09</c:v>
                </c:pt>
                <c:pt idx="301">
                  <c:v>2.3283064365386785E-09</c:v>
                </c:pt>
                <c:pt idx="302">
                  <c:v>2.3283064365386785E-09</c:v>
                </c:pt>
                <c:pt idx="303">
                  <c:v>2.3283064365386785E-09</c:v>
                </c:pt>
                <c:pt idx="304">
                  <c:v>2.3283064365386785E-09</c:v>
                </c:pt>
                <c:pt idx="305">
                  <c:v>2.3283064365386785E-09</c:v>
                </c:pt>
                <c:pt idx="306">
                  <c:v>2.3283064365386785E-09</c:v>
                </c:pt>
                <c:pt idx="307">
                  <c:v>2.3283064365386785E-09</c:v>
                </c:pt>
                <c:pt idx="308">
                  <c:v>2.3283064365386785E-09</c:v>
                </c:pt>
                <c:pt idx="309">
                  <c:v>2.3283064365386785E-09</c:v>
                </c:pt>
                <c:pt idx="310">
                  <c:v>2.3283064365386785E-09</c:v>
                </c:pt>
                <c:pt idx="311">
                  <c:v>2.3283064365386785E-09</c:v>
                </c:pt>
                <c:pt idx="312">
                  <c:v>2.3283064365386785E-09</c:v>
                </c:pt>
                <c:pt idx="313">
                  <c:v>2.3283064365386785E-09</c:v>
                </c:pt>
                <c:pt idx="314">
                  <c:v>2.3283064365386785E-09</c:v>
                </c:pt>
                <c:pt idx="315">
                  <c:v>2.3283064365386785E-09</c:v>
                </c:pt>
                <c:pt idx="316">
                  <c:v>2.3283064365386785E-09</c:v>
                </c:pt>
                <c:pt idx="317">
                  <c:v>2.3283064365386785E-09</c:v>
                </c:pt>
                <c:pt idx="318">
                  <c:v>2.3283064365386785E-09</c:v>
                </c:pt>
                <c:pt idx="319">
                  <c:v>2.3283064365386785E-09</c:v>
                </c:pt>
                <c:pt idx="320">
                  <c:v>2.3283064365386785E-09</c:v>
                </c:pt>
                <c:pt idx="321">
                  <c:v>2.3283064365386785E-09</c:v>
                </c:pt>
                <c:pt idx="322">
                  <c:v>2.3283064365386785E-09</c:v>
                </c:pt>
                <c:pt idx="323">
                  <c:v>2.3283064365386785E-09</c:v>
                </c:pt>
                <c:pt idx="324">
                  <c:v>2.3283064365386785E-09</c:v>
                </c:pt>
                <c:pt idx="325">
                  <c:v>2.3283064365386785E-09</c:v>
                </c:pt>
                <c:pt idx="326">
                  <c:v>2.3283064365386785E-09</c:v>
                </c:pt>
                <c:pt idx="327">
                  <c:v>2.3283064365386785E-09</c:v>
                </c:pt>
                <c:pt idx="328">
                  <c:v>2.3283064365386785E-09</c:v>
                </c:pt>
                <c:pt idx="329">
                  <c:v>2.3283064365386785E-09</c:v>
                </c:pt>
                <c:pt idx="330">
                  <c:v>2.3283064365386785E-09</c:v>
                </c:pt>
                <c:pt idx="331">
                  <c:v>2.3283064365386785E-09</c:v>
                </c:pt>
                <c:pt idx="332">
                  <c:v>2.3283064365386785E-09</c:v>
                </c:pt>
                <c:pt idx="333">
                  <c:v>2.3283064365386785E-09</c:v>
                </c:pt>
                <c:pt idx="334">
                  <c:v>2.3283064365386785E-09</c:v>
                </c:pt>
                <c:pt idx="335">
                  <c:v>2.3283064365386785E-09</c:v>
                </c:pt>
                <c:pt idx="336">
                  <c:v>2.3283064365386785E-09</c:v>
                </c:pt>
                <c:pt idx="337">
                  <c:v>2.3283064365386785E-09</c:v>
                </c:pt>
                <c:pt idx="338">
                  <c:v>2.3283064365386785E-09</c:v>
                </c:pt>
                <c:pt idx="339">
                  <c:v>2.3283064365386785E-09</c:v>
                </c:pt>
                <c:pt idx="340">
                  <c:v>2.3283064365386785E-09</c:v>
                </c:pt>
                <c:pt idx="341">
                  <c:v>2.3283064365386785E-09</c:v>
                </c:pt>
                <c:pt idx="342">
                  <c:v>2.3283064365386785E-09</c:v>
                </c:pt>
                <c:pt idx="343">
                  <c:v>2.3283064365386785E-09</c:v>
                </c:pt>
                <c:pt idx="344">
                  <c:v>2.3283064365386785E-09</c:v>
                </c:pt>
                <c:pt idx="345">
                  <c:v>2.3283064365386785E-09</c:v>
                </c:pt>
                <c:pt idx="346">
                  <c:v>2.3283064365386785E-09</c:v>
                </c:pt>
                <c:pt idx="347">
                  <c:v>2.3283064365386785E-09</c:v>
                </c:pt>
                <c:pt idx="348">
                  <c:v>2.3283064365386785E-09</c:v>
                </c:pt>
                <c:pt idx="349">
                  <c:v>2.3283064365386785E-09</c:v>
                </c:pt>
                <c:pt idx="350">
                  <c:v>2.3283064365386785E-09</c:v>
                </c:pt>
                <c:pt idx="351">
                  <c:v>2.3283064365386785E-09</c:v>
                </c:pt>
                <c:pt idx="352">
                  <c:v>2.3283064365386785E-09</c:v>
                </c:pt>
                <c:pt idx="353">
                  <c:v>2.3283064365386785E-09</c:v>
                </c:pt>
                <c:pt idx="354">
                  <c:v>2.3283064365386785E-09</c:v>
                </c:pt>
                <c:pt idx="355">
                  <c:v>2.3283064365386785E-09</c:v>
                </c:pt>
                <c:pt idx="356">
                  <c:v>2.3283064365386785E-09</c:v>
                </c:pt>
                <c:pt idx="357">
                  <c:v>2.3283064365386785E-09</c:v>
                </c:pt>
                <c:pt idx="358">
                  <c:v>2.3283064365386785E-09</c:v>
                </c:pt>
                <c:pt idx="359">
                  <c:v>2.3283064365386785E-09</c:v>
                </c:pt>
                <c:pt idx="360">
                  <c:v>2.3283064365386785E-09</c:v>
                </c:pt>
                <c:pt idx="361">
                  <c:v>2.3283064365386785E-09</c:v>
                </c:pt>
                <c:pt idx="362">
                  <c:v>2.3283064365386785E-09</c:v>
                </c:pt>
                <c:pt idx="363">
                  <c:v>2.3283064365386785E-09</c:v>
                </c:pt>
                <c:pt idx="364">
                  <c:v>2.3283064365386785E-09</c:v>
                </c:pt>
                <c:pt idx="365">
                  <c:v>2.3283064365386785E-09</c:v>
                </c:pt>
                <c:pt idx="366">
                  <c:v>2.3283064365386785E-09</c:v>
                </c:pt>
                <c:pt idx="367">
                  <c:v>2.3283064365386785E-09</c:v>
                </c:pt>
                <c:pt idx="368">
                  <c:v>2.3283064365386785E-09</c:v>
                </c:pt>
                <c:pt idx="369">
                  <c:v>2.3283064365386785E-09</c:v>
                </c:pt>
                <c:pt idx="370">
                  <c:v>2.3283064365386785E-09</c:v>
                </c:pt>
                <c:pt idx="371">
                  <c:v>2.3283064365386785E-09</c:v>
                </c:pt>
                <c:pt idx="372">
                  <c:v>2.3283064365386785E-09</c:v>
                </c:pt>
                <c:pt idx="373">
                  <c:v>2.3283064365386785E-09</c:v>
                </c:pt>
                <c:pt idx="374">
                  <c:v>2.3283064365386785E-09</c:v>
                </c:pt>
                <c:pt idx="375">
                  <c:v>2.3283064365386785E-09</c:v>
                </c:pt>
                <c:pt idx="376">
                  <c:v>2.3283064365386785E-09</c:v>
                </c:pt>
                <c:pt idx="377">
                  <c:v>2.3283064365386785E-09</c:v>
                </c:pt>
                <c:pt idx="378">
                  <c:v>2.3283064365386785E-09</c:v>
                </c:pt>
                <c:pt idx="379">
                  <c:v>2.3283064365386785E-09</c:v>
                </c:pt>
                <c:pt idx="380">
                  <c:v>2.3283064365386785E-09</c:v>
                </c:pt>
                <c:pt idx="381">
                  <c:v>2.3283064365386785E-09</c:v>
                </c:pt>
                <c:pt idx="382">
                  <c:v>2.3283064365386785E-09</c:v>
                </c:pt>
                <c:pt idx="383">
                  <c:v>2.3283064365386785E-09</c:v>
                </c:pt>
                <c:pt idx="384">
                  <c:v>2.3283064365386785E-09</c:v>
                </c:pt>
                <c:pt idx="385">
                  <c:v>2.3283064365386785E-09</c:v>
                </c:pt>
                <c:pt idx="386">
                  <c:v>2.3283064365386785E-09</c:v>
                </c:pt>
                <c:pt idx="387">
                  <c:v>2.3283064365386785E-09</c:v>
                </c:pt>
                <c:pt idx="388">
                  <c:v>2.3283064365386785E-09</c:v>
                </c:pt>
                <c:pt idx="389">
                  <c:v>2.3283064365386785E-09</c:v>
                </c:pt>
                <c:pt idx="390">
                  <c:v>2.3283064365386785E-09</c:v>
                </c:pt>
                <c:pt idx="391">
                  <c:v>2.3283064365386785E-09</c:v>
                </c:pt>
                <c:pt idx="392">
                  <c:v>2.3283064365386785E-09</c:v>
                </c:pt>
                <c:pt idx="393">
                  <c:v>2.3283064365386785E-09</c:v>
                </c:pt>
                <c:pt idx="394">
                  <c:v>2.3283064365386785E-09</c:v>
                </c:pt>
                <c:pt idx="395">
                  <c:v>2.3283064365386785E-09</c:v>
                </c:pt>
                <c:pt idx="396">
                  <c:v>2.3283064365386785E-09</c:v>
                </c:pt>
                <c:pt idx="397">
                  <c:v>2.3283064365386785E-09</c:v>
                </c:pt>
                <c:pt idx="398">
                  <c:v>2.3283064365386785E-09</c:v>
                </c:pt>
                <c:pt idx="399">
                  <c:v>2.3283064365386785E-09</c:v>
                </c:pt>
                <c:pt idx="400">
                  <c:v>2.3283064365386785E-09</c:v>
                </c:pt>
                <c:pt idx="401">
                  <c:v>2.3283064365386785E-09</c:v>
                </c:pt>
                <c:pt idx="402">
                  <c:v>2.3283064365386785E-09</c:v>
                </c:pt>
                <c:pt idx="403">
                  <c:v>2.3283064365386785E-09</c:v>
                </c:pt>
                <c:pt idx="404">
                  <c:v>2.3283064365386785E-09</c:v>
                </c:pt>
                <c:pt idx="405">
                  <c:v>2.3283064365386785E-09</c:v>
                </c:pt>
                <c:pt idx="406">
                  <c:v>2.3283064365386785E-09</c:v>
                </c:pt>
                <c:pt idx="407">
                  <c:v>2.3283064365386785E-09</c:v>
                </c:pt>
                <c:pt idx="408">
                  <c:v>2.3283064365386785E-09</c:v>
                </c:pt>
                <c:pt idx="409">
                  <c:v>2.3283064365386785E-09</c:v>
                </c:pt>
                <c:pt idx="410">
                  <c:v>2.3283064365386785E-09</c:v>
                </c:pt>
                <c:pt idx="411">
                  <c:v>2.3283064365386785E-09</c:v>
                </c:pt>
                <c:pt idx="412">
                  <c:v>2.3283064365386785E-09</c:v>
                </c:pt>
                <c:pt idx="413">
                  <c:v>2.3283064365386785E-09</c:v>
                </c:pt>
                <c:pt idx="414">
                  <c:v>2.3283064365386785E-09</c:v>
                </c:pt>
                <c:pt idx="415">
                  <c:v>2.3283064365386785E-09</c:v>
                </c:pt>
                <c:pt idx="416">
                  <c:v>2.3283064365386785E-09</c:v>
                </c:pt>
                <c:pt idx="417">
                  <c:v>2.3283064365386785E-09</c:v>
                </c:pt>
                <c:pt idx="418">
                  <c:v>2.3283064365386785E-09</c:v>
                </c:pt>
                <c:pt idx="419">
                  <c:v>2.3283064365386785E-09</c:v>
                </c:pt>
                <c:pt idx="420">
                  <c:v>2.3283064365386785E-09</c:v>
                </c:pt>
                <c:pt idx="421">
                  <c:v>2.3283064365386785E-09</c:v>
                </c:pt>
                <c:pt idx="422">
                  <c:v>2.3283064365386785E-09</c:v>
                </c:pt>
                <c:pt idx="423">
                  <c:v>2.3283064365386785E-09</c:v>
                </c:pt>
                <c:pt idx="424">
                  <c:v>2.3283064365386785E-09</c:v>
                </c:pt>
                <c:pt idx="425">
                  <c:v>2.3283064365386785E-09</c:v>
                </c:pt>
                <c:pt idx="426">
                  <c:v>2.3283064365386785E-09</c:v>
                </c:pt>
                <c:pt idx="427">
                  <c:v>2.3283064365386785E-09</c:v>
                </c:pt>
                <c:pt idx="428">
                  <c:v>2.3283064365386785E-09</c:v>
                </c:pt>
                <c:pt idx="429">
                  <c:v>2.3283064365386785E-09</c:v>
                </c:pt>
                <c:pt idx="430">
                  <c:v>2.3283064365386785E-09</c:v>
                </c:pt>
                <c:pt idx="431">
                  <c:v>2.3283064365386785E-09</c:v>
                </c:pt>
                <c:pt idx="432">
                  <c:v>2.3283064365386785E-09</c:v>
                </c:pt>
                <c:pt idx="433">
                  <c:v>2.3283064365386785E-09</c:v>
                </c:pt>
                <c:pt idx="434">
                  <c:v>2.3283064365386785E-09</c:v>
                </c:pt>
                <c:pt idx="435">
                  <c:v>2.3283064365386785E-09</c:v>
                </c:pt>
                <c:pt idx="436">
                  <c:v>2.3283064365386785E-09</c:v>
                </c:pt>
                <c:pt idx="437">
                  <c:v>2.3283064365386785E-09</c:v>
                </c:pt>
                <c:pt idx="438">
                  <c:v>2.3283064365386785E-09</c:v>
                </c:pt>
                <c:pt idx="439">
                  <c:v>2.3283064365386785E-09</c:v>
                </c:pt>
                <c:pt idx="440">
                  <c:v>2.3283064365386785E-09</c:v>
                </c:pt>
                <c:pt idx="441">
                  <c:v>2.3283064365386785E-09</c:v>
                </c:pt>
                <c:pt idx="442">
                  <c:v>2.3283064365386785E-09</c:v>
                </c:pt>
                <c:pt idx="443">
                  <c:v>2.3283064365386785E-09</c:v>
                </c:pt>
                <c:pt idx="444">
                  <c:v>2.3283064365386785E-09</c:v>
                </c:pt>
                <c:pt idx="445">
                  <c:v>2.3283064365386785E-09</c:v>
                </c:pt>
                <c:pt idx="446">
                  <c:v>2.3283064365386785E-09</c:v>
                </c:pt>
                <c:pt idx="447">
                  <c:v>2.3283064365386785E-09</c:v>
                </c:pt>
                <c:pt idx="448">
                  <c:v>2.3283064365386785E-09</c:v>
                </c:pt>
                <c:pt idx="449">
                  <c:v>2.3283064365386785E-09</c:v>
                </c:pt>
                <c:pt idx="450">
                  <c:v>2.3283064365386785E-09</c:v>
                </c:pt>
                <c:pt idx="451">
                  <c:v>2.3283064365386785E-09</c:v>
                </c:pt>
                <c:pt idx="452">
                  <c:v>2.3283064365386785E-09</c:v>
                </c:pt>
                <c:pt idx="453">
                  <c:v>2.3283064365386785E-09</c:v>
                </c:pt>
                <c:pt idx="454">
                  <c:v>2.3283064365386785E-09</c:v>
                </c:pt>
                <c:pt idx="455">
                  <c:v>2.3283064365386785E-09</c:v>
                </c:pt>
                <c:pt idx="456">
                  <c:v>2.3283064365386785E-09</c:v>
                </c:pt>
                <c:pt idx="457">
                  <c:v>2.3283064365386785E-09</c:v>
                </c:pt>
                <c:pt idx="458">
                  <c:v>2.3283064365386785E-09</c:v>
                </c:pt>
                <c:pt idx="459">
                  <c:v>2.3283064365386785E-09</c:v>
                </c:pt>
                <c:pt idx="460">
                  <c:v>2.3283064365386785E-09</c:v>
                </c:pt>
                <c:pt idx="461">
                  <c:v>2.3283064365386785E-09</c:v>
                </c:pt>
                <c:pt idx="462">
                  <c:v>2.3283064365386785E-09</c:v>
                </c:pt>
                <c:pt idx="463">
                  <c:v>2.3283064365386785E-09</c:v>
                </c:pt>
                <c:pt idx="464">
                  <c:v>2.3283064365386785E-09</c:v>
                </c:pt>
                <c:pt idx="465">
                  <c:v>2.3283064365386785E-09</c:v>
                </c:pt>
                <c:pt idx="466">
                  <c:v>2.3283064365386785E-09</c:v>
                </c:pt>
                <c:pt idx="467">
                  <c:v>2.3283064365386785E-09</c:v>
                </c:pt>
                <c:pt idx="468">
                  <c:v>2.3283064365386785E-09</c:v>
                </c:pt>
                <c:pt idx="469">
                  <c:v>2.3283064365386785E-09</c:v>
                </c:pt>
                <c:pt idx="470">
                  <c:v>2.3283064365386785E-09</c:v>
                </c:pt>
                <c:pt idx="471">
                  <c:v>2.3283064365386785E-09</c:v>
                </c:pt>
                <c:pt idx="472">
                  <c:v>2.3283064365386785E-09</c:v>
                </c:pt>
                <c:pt idx="473">
                  <c:v>2.3283064365386785E-09</c:v>
                </c:pt>
                <c:pt idx="474">
                  <c:v>2.3283064365386785E-09</c:v>
                </c:pt>
                <c:pt idx="475">
                  <c:v>2.3283064365386785E-09</c:v>
                </c:pt>
                <c:pt idx="476">
                  <c:v>2.3283064365386785E-09</c:v>
                </c:pt>
                <c:pt idx="477">
                  <c:v>2.3283064365386785E-09</c:v>
                </c:pt>
                <c:pt idx="478">
                  <c:v>2.3283064365386785E-09</c:v>
                </c:pt>
                <c:pt idx="479">
                  <c:v>2.3283064365386785E-09</c:v>
                </c:pt>
                <c:pt idx="480">
                  <c:v>2.3283064365386785E-09</c:v>
                </c:pt>
                <c:pt idx="481">
                  <c:v>2.3283064365386785E-09</c:v>
                </c:pt>
                <c:pt idx="482">
                  <c:v>2.3283064365386785E-09</c:v>
                </c:pt>
                <c:pt idx="483">
                  <c:v>2.3283064365386785E-09</c:v>
                </c:pt>
                <c:pt idx="484">
                  <c:v>2.3283064365386785E-09</c:v>
                </c:pt>
                <c:pt idx="485">
                  <c:v>2.3283064365386785E-09</c:v>
                </c:pt>
                <c:pt idx="486">
                  <c:v>2.3283064365386785E-09</c:v>
                </c:pt>
                <c:pt idx="487">
                  <c:v>2.3283064365386785E-09</c:v>
                </c:pt>
                <c:pt idx="488">
                  <c:v>2.3283064365386785E-09</c:v>
                </c:pt>
                <c:pt idx="489">
                  <c:v>2.3283064365386785E-09</c:v>
                </c:pt>
                <c:pt idx="490">
                  <c:v>2.3283064365386785E-09</c:v>
                </c:pt>
                <c:pt idx="491">
                  <c:v>2.3283064365386785E-09</c:v>
                </c:pt>
                <c:pt idx="492">
                  <c:v>2.3283064365386785E-09</c:v>
                </c:pt>
                <c:pt idx="493">
                  <c:v>2.3283064365386785E-09</c:v>
                </c:pt>
                <c:pt idx="494">
                  <c:v>2.3283064365386785E-09</c:v>
                </c:pt>
                <c:pt idx="495">
                  <c:v>2.3283064365386785E-09</c:v>
                </c:pt>
                <c:pt idx="496">
                  <c:v>2.3283064365386785E-09</c:v>
                </c:pt>
                <c:pt idx="497">
                  <c:v>2.3283064365386785E-09</c:v>
                </c:pt>
                <c:pt idx="498">
                  <c:v>2.3283064365386785E-09</c:v>
                </c:pt>
                <c:pt idx="499">
                  <c:v>2.3283064365386785E-09</c:v>
                </c:pt>
                <c:pt idx="500">
                  <c:v>2.3283064365386785E-09</c:v>
                </c:pt>
                <c:pt idx="501">
                  <c:v>2.3283064365386785E-09</c:v>
                </c:pt>
                <c:pt idx="502">
                  <c:v>2.3283064365386785E-09</c:v>
                </c:pt>
                <c:pt idx="503">
                  <c:v>2.3283064365386785E-09</c:v>
                </c:pt>
                <c:pt idx="504">
                  <c:v>2.3283064365386785E-09</c:v>
                </c:pt>
                <c:pt idx="505">
                  <c:v>2.3283064365386785E-09</c:v>
                </c:pt>
                <c:pt idx="506">
                  <c:v>2.3283064365386785E-09</c:v>
                </c:pt>
                <c:pt idx="507">
                  <c:v>2.3283064365386785E-09</c:v>
                </c:pt>
                <c:pt idx="508">
                  <c:v>2.3283064365386785E-09</c:v>
                </c:pt>
                <c:pt idx="509">
                  <c:v>2.3283064365386785E-09</c:v>
                </c:pt>
                <c:pt idx="510">
                  <c:v>2.3283064365386785E-09</c:v>
                </c:pt>
                <c:pt idx="511">
                  <c:v>2.3283064365386785E-09</c:v>
                </c:pt>
                <c:pt idx="512">
                  <c:v>2.3283064365386785E-09</c:v>
                </c:pt>
                <c:pt idx="513">
                  <c:v>2.3283064365386785E-09</c:v>
                </c:pt>
                <c:pt idx="514">
                  <c:v>2.3283064365386785E-09</c:v>
                </c:pt>
                <c:pt idx="515">
                  <c:v>2.3283064365386785E-09</c:v>
                </c:pt>
                <c:pt idx="516">
                  <c:v>2.3283064365386785E-09</c:v>
                </c:pt>
                <c:pt idx="517">
                  <c:v>2.3283064365386785E-09</c:v>
                </c:pt>
                <c:pt idx="518">
                  <c:v>2.3283064365386785E-09</c:v>
                </c:pt>
                <c:pt idx="519">
                  <c:v>2.3283064365386785E-09</c:v>
                </c:pt>
                <c:pt idx="520">
                  <c:v>2.3283064365386785E-09</c:v>
                </c:pt>
                <c:pt idx="521">
                  <c:v>2.3283064365386785E-09</c:v>
                </c:pt>
                <c:pt idx="522">
                  <c:v>2.3283064365386785E-09</c:v>
                </c:pt>
                <c:pt idx="523">
                  <c:v>2.3283064365386785E-09</c:v>
                </c:pt>
                <c:pt idx="524">
                  <c:v>2.3283064365386785E-09</c:v>
                </c:pt>
                <c:pt idx="525">
                  <c:v>2.3283064365386785E-09</c:v>
                </c:pt>
                <c:pt idx="526">
                  <c:v>2.3283064365386785E-09</c:v>
                </c:pt>
                <c:pt idx="527">
                  <c:v>2.3283064365386785E-09</c:v>
                </c:pt>
                <c:pt idx="528">
                  <c:v>2.3283064365386785E-09</c:v>
                </c:pt>
                <c:pt idx="529">
                  <c:v>2.3283064365386785E-09</c:v>
                </c:pt>
                <c:pt idx="530">
                  <c:v>2.3283064365386785E-09</c:v>
                </c:pt>
                <c:pt idx="531">
                  <c:v>2.3283064365386785E-09</c:v>
                </c:pt>
                <c:pt idx="532">
                  <c:v>2.3283064365386785E-09</c:v>
                </c:pt>
                <c:pt idx="533">
                  <c:v>2.3283064365386785E-09</c:v>
                </c:pt>
                <c:pt idx="534">
                  <c:v>2.3283064365386785E-09</c:v>
                </c:pt>
                <c:pt idx="535">
                  <c:v>2.3283064365386785E-09</c:v>
                </c:pt>
                <c:pt idx="536">
                  <c:v>2.3283064365386785E-09</c:v>
                </c:pt>
                <c:pt idx="537">
                  <c:v>2.3283064365386785E-09</c:v>
                </c:pt>
                <c:pt idx="538">
                  <c:v>2.3283064365386785E-09</c:v>
                </c:pt>
                <c:pt idx="539">
                  <c:v>2.3283064365386785E-09</c:v>
                </c:pt>
                <c:pt idx="540">
                  <c:v>2.3283064365386785E-09</c:v>
                </c:pt>
                <c:pt idx="541">
                  <c:v>2.3283064365386785E-09</c:v>
                </c:pt>
                <c:pt idx="542">
                  <c:v>2.3283064365386785E-09</c:v>
                </c:pt>
                <c:pt idx="543">
                  <c:v>2.3283064365386785E-09</c:v>
                </c:pt>
                <c:pt idx="544">
                  <c:v>2.3283064365386785E-09</c:v>
                </c:pt>
                <c:pt idx="545">
                  <c:v>2.3283064365386785E-09</c:v>
                </c:pt>
                <c:pt idx="546">
                  <c:v>2.3283064365386785E-09</c:v>
                </c:pt>
                <c:pt idx="547">
                  <c:v>2.3283064365386785E-09</c:v>
                </c:pt>
                <c:pt idx="548">
                  <c:v>2.3283064365386785E-09</c:v>
                </c:pt>
                <c:pt idx="549">
                  <c:v>2.3283064365386785E-09</c:v>
                </c:pt>
                <c:pt idx="550">
                  <c:v>2.3283064365386785E-09</c:v>
                </c:pt>
                <c:pt idx="551">
                  <c:v>2.3283064365386785E-09</c:v>
                </c:pt>
                <c:pt idx="552">
                  <c:v>2.3283064365386785E-09</c:v>
                </c:pt>
                <c:pt idx="553">
                  <c:v>2.3283064365386785E-09</c:v>
                </c:pt>
                <c:pt idx="554">
                  <c:v>2.3283064365386785E-09</c:v>
                </c:pt>
                <c:pt idx="555">
                  <c:v>2.3283064365386785E-09</c:v>
                </c:pt>
                <c:pt idx="556">
                  <c:v>2.3283064365386785E-09</c:v>
                </c:pt>
                <c:pt idx="557">
                  <c:v>2.3283064365386785E-09</c:v>
                </c:pt>
                <c:pt idx="558">
                  <c:v>2.3283064365386785E-09</c:v>
                </c:pt>
                <c:pt idx="559">
                  <c:v>2.3283064365386785E-09</c:v>
                </c:pt>
                <c:pt idx="560">
                  <c:v>2.3283064365386785E-09</c:v>
                </c:pt>
                <c:pt idx="561">
                  <c:v>2.3283064365386785E-09</c:v>
                </c:pt>
                <c:pt idx="562">
                  <c:v>2.3283064365386785E-09</c:v>
                </c:pt>
                <c:pt idx="563">
                  <c:v>2.3283064365386785E-09</c:v>
                </c:pt>
                <c:pt idx="564">
                  <c:v>2.3283064365386785E-09</c:v>
                </c:pt>
                <c:pt idx="565">
                  <c:v>2.3283064365386785E-09</c:v>
                </c:pt>
                <c:pt idx="566">
                  <c:v>2.3283064365386785E-09</c:v>
                </c:pt>
                <c:pt idx="567">
                  <c:v>2.3283064365386785E-09</c:v>
                </c:pt>
                <c:pt idx="568">
                  <c:v>2.3283064365386785E-09</c:v>
                </c:pt>
                <c:pt idx="569">
                  <c:v>2.3283064365386785E-09</c:v>
                </c:pt>
                <c:pt idx="570">
                  <c:v>2.3283064365386785E-09</c:v>
                </c:pt>
                <c:pt idx="571">
                  <c:v>2.3283064365386785E-09</c:v>
                </c:pt>
                <c:pt idx="572">
                  <c:v>2.3283064365386785E-09</c:v>
                </c:pt>
                <c:pt idx="573">
                  <c:v>2.3283064365386785E-09</c:v>
                </c:pt>
                <c:pt idx="574">
                  <c:v>2.3283064365386785E-09</c:v>
                </c:pt>
                <c:pt idx="575">
                  <c:v>2.3283064365386785E-09</c:v>
                </c:pt>
                <c:pt idx="576">
                  <c:v>2.3283064365386785E-09</c:v>
                </c:pt>
                <c:pt idx="577">
                  <c:v>2.3283064365386785E-09</c:v>
                </c:pt>
                <c:pt idx="578">
                  <c:v>2.3283064365386785E-09</c:v>
                </c:pt>
                <c:pt idx="579">
                  <c:v>2.3283064365386785E-09</c:v>
                </c:pt>
                <c:pt idx="580">
                  <c:v>2.3283064365386785E-09</c:v>
                </c:pt>
                <c:pt idx="581">
                  <c:v>2.3283064365386785E-09</c:v>
                </c:pt>
                <c:pt idx="582">
                  <c:v>2.3283064365386785E-09</c:v>
                </c:pt>
                <c:pt idx="583">
                  <c:v>2.3283064365386785E-09</c:v>
                </c:pt>
                <c:pt idx="584">
                  <c:v>2.3283064365386785E-09</c:v>
                </c:pt>
                <c:pt idx="585">
                  <c:v>2.3283064365386785E-09</c:v>
                </c:pt>
                <c:pt idx="586">
                  <c:v>2.3283064365386785E-09</c:v>
                </c:pt>
                <c:pt idx="587">
                  <c:v>2.3283064365386785E-09</c:v>
                </c:pt>
                <c:pt idx="588">
                  <c:v>2.3283064365386785E-09</c:v>
                </c:pt>
                <c:pt idx="589">
                  <c:v>2.3283064365386785E-09</c:v>
                </c:pt>
                <c:pt idx="590">
                  <c:v>2.3283064365386785E-09</c:v>
                </c:pt>
                <c:pt idx="591">
                  <c:v>2.3283064365386785E-09</c:v>
                </c:pt>
                <c:pt idx="592">
                  <c:v>2.3283064365386785E-09</c:v>
                </c:pt>
                <c:pt idx="593">
                  <c:v>2.3283064365386785E-09</c:v>
                </c:pt>
                <c:pt idx="594">
                  <c:v>2.3283064365386785E-09</c:v>
                </c:pt>
                <c:pt idx="595">
                  <c:v>2.3283064365386785E-09</c:v>
                </c:pt>
                <c:pt idx="596">
                  <c:v>2.3283064365386785E-09</c:v>
                </c:pt>
                <c:pt idx="597">
                  <c:v>2.3283064365386785E-09</c:v>
                </c:pt>
                <c:pt idx="598">
                  <c:v>2.3283064365386785E-09</c:v>
                </c:pt>
                <c:pt idx="599">
                  <c:v>2.3283064365386785E-09</c:v>
                </c:pt>
                <c:pt idx="600">
                  <c:v>2.3283064365386785E-09</c:v>
                </c:pt>
                <c:pt idx="601">
                  <c:v>2.3283064365386785E-09</c:v>
                </c:pt>
                <c:pt idx="602">
                  <c:v>2.3283064365386785E-09</c:v>
                </c:pt>
                <c:pt idx="603">
                  <c:v>2.3283064365386785E-09</c:v>
                </c:pt>
                <c:pt idx="604">
                  <c:v>2.3283064365386785E-09</c:v>
                </c:pt>
                <c:pt idx="605">
                  <c:v>2.3283064365386785E-09</c:v>
                </c:pt>
                <c:pt idx="606">
                  <c:v>2.3283064365386785E-09</c:v>
                </c:pt>
                <c:pt idx="607">
                  <c:v>2.3283064365386785E-09</c:v>
                </c:pt>
                <c:pt idx="608">
                  <c:v>2.3283064365386785E-09</c:v>
                </c:pt>
                <c:pt idx="609">
                  <c:v>2.3283064365386785E-09</c:v>
                </c:pt>
                <c:pt idx="610">
                  <c:v>2.3283064365386785E-09</c:v>
                </c:pt>
                <c:pt idx="611">
                  <c:v>2.3283064365386785E-09</c:v>
                </c:pt>
                <c:pt idx="612">
                  <c:v>2.3283064365386785E-09</c:v>
                </c:pt>
                <c:pt idx="613">
                  <c:v>2.3283064365386785E-09</c:v>
                </c:pt>
                <c:pt idx="614">
                  <c:v>2.3283064365386785E-09</c:v>
                </c:pt>
                <c:pt idx="615">
                  <c:v>2.3283064365386785E-09</c:v>
                </c:pt>
                <c:pt idx="616">
                  <c:v>2.3283064365386785E-09</c:v>
                </c:pt>
                <c:pt idx="617">
                  <c:v>2.3283064365386785E-09</c:v>
                </c:pt>
                <c:pt idx="618">
                  <c:v>2.3283064365386785E-09</c:v>
                </c:pt>
                <c:pt idx="619">
                  <c:v>2.3283064365386785E-09</c:v>
                </c:pt>
                <c:pt idx="620">
                  <c:v>2.3283064365386785E-09</c:v>
                </c:pt>
                <c:pt idx="621">
                  <c:v>2.3283064365386785E-09</c:v>
                </c:pt>
                <c:pt idx="622">
                  <c:v>2.3283064365386785E-09</c:v>
                </c:pt>
                <c:pt idx="623">
                  <c:v>2.3283064365386785E-09</c:v>
                </c:pt>
                <c:pt idx="624">
                  <c:v>2.3283064365386785E-09</c:v>
                </c:pt>
                <c:pt idx="625">
                  <c:v>2.3283064365386785E-09</c:v>
                </c:pt>
                <c:pt idx="626">
                  <c:v>2.3283064365386785E-09</c:v>
                </c:pt>
                <c:pt idx="627">
                  <c:v>2.3283064365386785E-09</c:v>
                </c:pt>
                <c:pt idx="628">
                  <c:v>2.3283064365386785E-09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'logist. Wachstum'!$G$41</c:f>
              <c:strCache>
                <c:ptCount val="1"/>
                <c:pt idx="0">
                  <c:v>0,16</c:v>
                </c:pt>
              </c:strCache>
            </c:strRef>
          </c:tx>
          <c:spPr>
            <a:ln w="12700">
              <a:solidFill>
                <a:srgbClr val="00D2D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'logist. Wachstum'!$A$50:$A$678</c:f>
              <c:strCache>
                <c:ptCount val="629"/>
                <c:pt idx="0">
                  <c:v>43933</c:v>
                </c:pt>
                <c:pt idx="1">
                  <c:v>43934</c:v>
                </c:pt>
                <c:pt idx="2">
                  <c:v>43935</c:v>
                </c:pt>
                <c:pt idx="3">
                  <c:v>43936</c:v>
                </c:pt>
                <c:pt idx="4">
                  <c:v>43937</c:v>
                </c:pt>
                <c:pt idx="5">
                  <c:v>43938</c:v>
                </c:pt>
                <c:pt idx="6">
                  <c:v>43939</c:v>
                </c:pt>
                <c:pt idx="7">
                  <c:v>43940</c:v>
                </c:pt>
                <c:pt idx="8">
                  <c:v>43941</c:v>
                </c:pt>
                <c:pt idx="9">
                  <c:v>43942</c:v>
                </c:pt>
                <c:pt idx="10">
                  <c:v>43943</c:v>
                </c:pt>
                <c:pt idx="11">
                  <c:v>43944</c:v>
                </c:pt>
                <c:pt idx="12">
                  <c:v>43945</c:v>
                </c:pt>
                <c:pt idx="13">
                  <c:v>43946</c:v>
                </c:pt>
                <c:pt idx="14">
                  <c:v>43947</c:v>
                </c:pt>
                <c:pt idx="15">
                  <c:v>43948</c:v>
                </c:pt>
                <c:pt idx="16">
                  <c:v>43949</c:v>
                </c:pt>
                <c:pt idx="17">
                  <c:v>43950</c:v>
                </c:pt>
                <c:pt idx="18">
                  <c:v>43951</c:v>
                </c:pt>
                <c:pt idx="19">
                  <c:v>43952</c:v>
                </c:pt>
                <c:pt idx="20">
                  <c:v>43953</c:v>
                </c:pt>
                <c:pt idx="21">
                  <c:v>43954</c:v>
                </c:pt>
                <c:pt idx="22">
                  <c:v>43955</c:v>
                </c:pt>
                <c:pt idx="23">
                  <c:v>43956</c:v>
                </c:pt>
                <c:pt idx="24">
                  <c:v>43957</c:v>
                </c:pt>
                <c:pt idx="25">
                  <c:v>43958</c:v>
                </c:pt>
                <c:pt idx="26">
                  <c:v>43959</c:v>
                </c:pt>
                <c:pt idx="27">
                  <c:v>43960</c:v>
                </c:pt>
                <c:pt idx="28">
                  <c:v>43961</c:v>
                </c:pt>
                <c:pt idx="29">
                  <c:v>43962</c:v>
                </c:pt>
                <c:pt idx="30">
                  <c:v>43963</c:v>
                </c:pt>
                <c:pt idx="31">
                  <c:v>43964</c:v>
                </c:pt>
                <c:pt idx="32">
                  <c:v>43965</c:v>
                </c:pt>
                <c:pt idx="33">
                  <c:v>43966</c:v>
                </c:pt>
                <c:pt idx="34">
                  <c:v>43967</c:v>
                </c:pt>
                <c:pt idx="35">
                  <c:v>43968</c:v>
                </c:pt>
                <c:pt idx="36">
                  <c:v>43969</c:v>
                </c:pt>
                <c:pt idx="37">
                  <c:v>43970</c:v>
                </c:pt>
                <c:pt idx="38">
                  <c:v>43971</c:v>
                </c:pt>
                <c:pt idx="39">
                  <c:v>43972</c:v>
                </c:pt>
                <c:pt idx="40">
                  <c:v>43973</c:v>
                </c:pt>
                <c:pt idx="41">
                  <c:v>43974</c:v>
                </c:pt>
                <c:pt idx="42">
                  <c:v>43975</c:v>
                </c:pt>
                <c:pt idx="43">
                  <c:v>43976</c:v>
                </c:pt>
                <c:pt idx="44">
                  <c:v>43977</c:v>
                </c:pt>
                <c:pt idx="45">
                  <c:v>43978</c:v>
                </c:pt>
                <c:pt idx="46">
                  <c:v>43979</c:v>
                </c:pt>
                <c:pt idx="47">
                  <c:v>43980</c:v>
                </c:pt>
                <c:pt idx="48">
                  <c:v>43981</c:v>
                </c:pt>
                <c:pt idx="49">
                  <c:v>43982</c:v>
                </c:pt>
                <c:pt idx="50">
                  <c:v>43983</c:v>
                </c:pt>
                <c:pt idx="51">
                  <c:v>43984</c:v>
                </c:pt>
                <c:pt idx="52">
                  <c:v>43985</c:v>
                </c:pt>
                <c:pt idx="53">
                  <c:v>43986</c:v>
                </c:pt>
                <c:pt idx="54">
                  <c:v>43987</c:v>
                </c:pt>
                <c:pt idx="55">
                  <c:v>43988</c:v>
                </c:pt>
                <c:pt idx="56">
                  <c:v>43989</c:v>
                </c:pt>
                <c:pt idx="57">
                  <c:v>43990</c:v>
                </c:pt>
                <c:pt idx="58">
                  <c:v>43991</c:v>
                </c:pt>
                <c:pt idx="59">
                  <c:v>43992</c:v>
                </c:pt>
                <c:pt idx="60">
                  <c:v>43993</c:v>
                </c:pt>
                <c:pt idx="61">
                  <c:v>43994</c:v>
                </c:pt>
                <c:pt idx="62">
                  <c:v>43995</c:v>
                </c:pt>
                <c:pt idx="63">
                  <c:v>43996</c:v>
                </c:pt>
                <c:pt idx="64">
                  <c:v>43997</c:v>
                </c:pt>
                <c:pt idx="65">
                  <c:v>43998</c:v>
                </c:pt>
                <c:pt idx="66">
                  <c:v>43999</c:v>
                </c:pt>
                <c:pt idx="67">
                  <c:v>44000</c:v>
                </c:pt>
                <c:pt idx="68">
                  <c:v>44001</c:v>
                </c:pt>
                <c:pt idx="69">
                  <c:v>44002</c:v>
                </c:pt>
                <c:pt idx="70">
                  <c:v>44003</c:v>
                </c:pt>
                <c:pt idx="71">
                  <c:v>44004</c:v>
                </c:pt>
                <c:pt idx="72">
                  <c:v>44005</c:v>
                </c:pt>
                <c:pt idx="73">
                  <c:v>44006</c:v>
                </c:pt>
                <c:pt idx="74">
                  <c:v>44007</c:v>
                </c:pt>
                <c:pt idx="75">
                  <c:v>44008</c:v>
                </c:pt>
                <c:pt idx="76">
                  <c:v>44009</c:v>
                </c:pt>
                <c:pt idx="77">
                  <c:v>44010</c:v>
                </c:pt>
                <c:pt idx="78">
                  <c:v>44011</c:v>
                </c:pt>
                <c:pt idx="79">
                  <c:v>44012</c:v>
                </c:pt>
                <c:pt idx="80">
                  <c:v>44013</c:v>
                </c:pt>
                <c:pt idx="81">
                  <c:v>44014</c:v>
                </c:pt>
                <c:pt idx="82">
                  <c:v>44015</c:v>
                </c:pt>
                <c:pt idx="83">
                  <c:v>44016</c:v>
                </c:pt>
                <c:pt idx="84">
                  <c:v>44017</c:v>
                </c:pt>
                <c:pt idx="85">
                  <c:v>44018</c:v>
                </c:pt>
                <c:pt idx="86">
                  <c:v>44019</c:v>
                </c:pt>
                <c:pt idx="87">
                  <c:v>44020</c:v>
                </c:pt>
                <c:pt idx="88">
                  <c:v>44021</c:v>
                </c:pt>
                <c:pt idx="89">
                  <c:v>44022</c:v>
                </c:pt>
                <c:pt idx="90">
                  <c:v>44023</c:v>
                </c:pt>
                <c:pt idx="91">
                  <c:v>44024</c:v>
                </c:pt>
                <c:pt idx="92">
                  <c:v>44025</c:v>
                </c:pt>
                <c:pt idx="93">
                  <c:v>44026</c:v>
                </c:pt>
                <c:pt idx="94">
                  <c:v>44027</c:v>
                </c:pt>
                <c:pt idx="95">
                  <c:v>44028</c:v>
                </c:pt>
                <c:pt idx="96">
                  <c:v>44029</c:v>
                </c:pt>
                <c:pt idx="97">
                  <c:v>44030</c:v>
                </c:pt>
                <c:pt idx="98">
                  <c:v>44031</c:v>
                </c:pt>
                <c:pt idx="99">
                  <c:v>44032</c:v>
                </c:pt>
                <c:pt idx="100">
                  <c:v>44033</c:v>
                </c:pt>
                <c:pt idx="101">
                  <c:v>44034</c:v>
                </c:pt>
                <c:pt idx="102">
                  <c:v>44035</c:v>
                </c:pt>
                <c:pt idx="103">
                  <c:v>44036</c:v>
                </c:pt>
                <c:pt idx="104">
                  <c:v>44037</c:v>
                </c:pt>
                <c:pt idx="105">
                  <c:v>44038</c:v>
                </c:pt>
                <c:pt idx="106">
                  <c:v>44039</c:v>
                </c:pt>
                <c:pt idx="107">
                  <c:v>44040</c:v>
                </c:pt>
                <c:pt idx="108">
                  <c:v>44041</c:v>
                </c:pt>
                <c:pt idx="109">
                  <c:v>44042</c:v>
                </c:pt>
                <c:pt idx="110">
                  <c:v>44043</c:v>
                </c:pt>
                <c:pt idx="111">
                  <c:v>44044</c:v>
                </c:pt>
                <c:pt idx="112">
                  <c:v>44045</c:v>
                </c:pt>
                <c:pt idx="113">
                  <c:v>44046</c:v>
                </c:pt>
                <c:pt idx="114">
                  <c:v>44047</c:v>
                </c:pt>
                <c:pt idx="115">
                  <c:v>44048</c:v>
                </c:pt>
                <c:pt idx="116">
                  <c:v>44049</c:v>
                </c:pt>
                <c:pt idx="117">
                  <c:v>44050</c:v>
                </c:pt>
                <c:pt idx="118">
                  <c:v>44051</c:v>
                </c:pt>
                <c:pt idx="119">
                  <c:v>44052</c:v>
                </c:pt>
                <c:pt idx="120">
                  <c:v>44053</c:v>
                </c:pt>
                <c:pt idx="121">
                  <c:v>44054</c:v>
                </c:pt>
                <c:pt idx="122">
                  <c:v>44055</c:v>
                </c:pt>
                <c:pt idx="123">
                  <c:v>44056</c:v>
                </c:pt>
                <c:pt idx="124">
                  <c:v>44057</c:v>
                </c:pt>
                <c:pt idx="125">
                  <c:v>44058</c:v>
                </c:pt>
                <c:pt idx="126">
                  <c:v>44059</c:v>
                </c:pt>
                <c:pt idx="127">
                  <c:v>44060</c:v>
                </c:pt>
                <c:pt idx="128">
                  <c:v>44061</c:v>
                </c:pt>
                <c:pt idx="129">
                  <c:v>44062</c:v>
                </c:pt>
                <c:pt idx="130">
                  <c:v>44063</c:v>
                </c:pt>
                <c:pt idx="131">
                  <c:v>44064</c:v>
                </c:pt>
                <c:pt idx="132">
                  <c:v>44065</c:v>
                </c:pt>
                <c:pt idx="133">
                  <c:v>44066</c:v>
                </c:pt>
                <c:pt idx="134">
                  <c:v>44067</c:v>
                </c:pt>
                <c:pt idx="135">
                  <c:v>44068</c:v>
                </c:pt>
                <c:pt idx="136">
                  <c:v>44069</c:v>
                </c:pt>
                <c:pt idx="137">
                  <c:v>44070</c:v>
                </c:pt>
                <c:pt idx="138">
                  <c:v>44071</c:v>
                </c:pt>
                <c:pt idx="139">
                  <c:v>44072</c:v>
                </c:pt>
                <c:pt idx="140">
                  <c:v>44073</c:v>
                </c:pt>
                <c:pt idx="141">
                  <c:v>44074</c:v>
                </c:pt>
                <c:pt idx="142">
                  <c:v>44075</c:v>
                </c:pt>
                <c:pt idx="143">
                  <c:v>44076</c:v>
                </c:pt>
                <c:pt idx="144">
                  <c:v>44077</c:v>
                </c:pt>
                <c:pt idx="145">
                  <c:v>44078</c:v>
                </c:pt>
                <c:pt idx="146">
                  <c:v>44079</c:v>
                </c:pt>
                <c:pt idx="147">
                  <c:v>44080</c:v>
                </c:pt>
                <c:pt idx="148">
                  <c:v>44081</c:v>
                </c:pt>
                <c:pt idx="149">
                  <c:v>44082</c:v>
                </c:pt>
                <c:pt idx="150">
                  <c:v>44083</c:v>
                </c:pt>
                <c:pt idx="151">
                  <c:v>44084</c:v>
                </c:pt>
                <c:pt idx="152">
                  <c:v>44085</c:v>
                </c:pt>
                <c:pt idx="153">
                  <c:v>44086</c:v>
                </c:pt>
                <c:pt idx="154">
                  <c:v>44087</c:v>
                </c:pt>
                <c:pt idx="155">
                  <c:v>44088</c:v>
                </c:pt>
                <c:pt idx="156">
                  <c:v>44089</c:v>
                </c:pt>
                <c:pt idx="157">
                  <c:v>44090</c:v>
                </c:pt>
                <c:pt idx="158">
                  <c:v>44091</c:v>
                </c:pt>
                <c:pt idx="159">
                  <c:v>44092</c:v>
                </c:pt>
                <c:pt idx="160">
                  <c:v>44093</c:v>
                </c:pt>
                <c:pt idx="161">
                  <c:v>44094</c:v>
                </c:pt>
                <c:pt idx="162">
                  <c:v>44095</c:v>
                </c:pt>
                <c:pt idx="163">
                  <c:v>44096</c:v>
                </c:pt>
                <c:pt idx="164">
                  <c:v>44097</c:v>
                </c:pt>
                <c:pt idx="165">
                  <c:v>44098</c:v>
                </c:pt>
                <c:pt idx="166">
                  <c:v>44099</c:v>
                </c:pt>
                <c:pt idx="167">
                  <c:v>44100</c:v>
                </c:pt>
                <c:pt idx="168">
                  <c:v>44101</c:v>
                </c:pt>
                <c:pt idx="169">
                  <c:v>44102</c:v>
                </c:pt>
                <c:pt idx="170">
                  <c:v>44103</c:v>
                </c:pt>
                <c:pt idx="171">
                  <c:v>44104</c:v>
                </c:pt>
                <c:pt idx="172">
                  <c:v>44105</c:v>
                </c:pt>
                <c:pt idx="173">
                  <c:v>44106</c:v>
                </c:pt>
                <c:pt idx="174">
                  <c:v>44107</c:v>
                </c:pt>
                <c:pt idx="175">
                  <c:v>44108</c:v>
                </c:pt>
                <c:pt idx="176">
                  <c:v>44109</c:v>
                </c:pt>
                <c:pt idx="177">
                  <c:v>44110</c:v>
                </c:pt>
                <c:pt idx="178">
                  <c:v>44111</c:v>
                </c:pt>
                <c:pt idx="179">
                  <c:v>44112</c:v>
                </c:pt>
                <c:pt idx="180">
                  <c:v>44113</c:v>
                </c:pt>
                <c:pt idx="181">
                  <c:v>44114</c:v>
                </c:pt>
                <c:pt idx="182">
                  <c:v>44115</c:v>
                </c:pt>
                <c:pt idx="183">
                  <c:v>44116</c:v>
                </c:pt>
                <c:pt idx="184">
                  <c:v>44117</c:v>
                </c:pt>
                <c:pt idx="185">
                  <c:v>44118</c:v>
                </c:pt>
                <c:pt idx="186">
                  <c:v>44119</c:v>
                </c:pt>
                <c:pt idx="187">
                  <c:v>44120</c:v>
                </c:pt>
                <c:pt idx="188">
                  <c:v>44121</c:v>
                </c:pt>
                <c:pt idx="189">
                  <c:v>44122</c:v>
                </c:pt>
                <c:pt idx="190">
                  <c:v>44123</c:v>
                </c:pt>
                <c:pt idx="191">
                  <c:v>44124</c:v>
                </c:pt>
                <c:pt idx="192">
                  <c:v>44125</c:v>
                </c:pt>
                <c:pt idx="193">
                  <c:v>44126</c:v>
                </c:pt>
                <c:pt idx="194">
                  <c:v>44127</c:v>
                </c:pt>
                <c:pt idx="195">
                  <c:v>44128</c:v>
                </c:pt>
                <c:pt idx="196">
                  <c:v>44129</c:v>
                </c:pt>
                <c:pt idx="197">
                  <c:v>44130</c:v>
                </c:pt>
                <c:pt idx="198">
                  <c:v>44131</c:v>
                </c:pt>
                <c:pt idx="199">
                  <c:v>44132</c:v>
                </c:pt>
                <c:pt idx="200">
                  <c:v>44133</c:v>
                </c:pt>
                <c:pt idx="201">
                  <c:v>44134</c:v>
                </c:pt>
                <c:pt idx="202">
                  <c:v>44135</c:v>
                </c:pt>
                <c:pt idx="203">
                  <c:v>44136</c:v>
                </c:pt>
                <c:pt idx="204">
                  <c:v>44137</c:v>
                </c:pt>
                <c:pt idx="205">
                  <c:v>44138</c:v>
                </c:pt>
                <c:pt idx="206">
                  <c:v>44139</c:v>
                </c:pt>
                <c:pt idx="207">
                  <c:v>44140</c:v>
                </c:pt>
                <c:pt idx="208">
                  <c:v>44141</c:v>
                </c:pt>
                <c:pt idx="209">
                  <c:v>44142</c:v>
                </c:pt>
                <c:pt idx="210">
                  <c:v>44143</c:v>
                </c:pt>
                <c:pt idx="211">
                  <c:v>44144</c:v>
                </c:pt>
                <c:pt idx="212">
                  <c:v>44145</c:v>
                </c:pt>
                <c:pt idx="213">
                  <c:v>44146</c:v>
                </c:pt>
                <c:pt idx="214">
                  <c:v>44147</c:v>
                </c:pt>
                <c:pt idx="215">
                  <c:v>44148</c:v>
                </c:pt>
                <c:pt idx="216">
                  <c:v>44149</c:v>
                </c:pt>
                <c:pt idx="217">
                  <c:v>44150</c:v>
                </c:pt>
                <c:pt idx="218">
                  <c:v>44151</c:v>
                </c:pt>
                <c:pt idx="219">
                  <c:v>44152</c:v>
                </c:pt>
                <c:pt idx="220">
                  <c:v>44153</c:v>
                </c:pt>
                <c:pt idx="221">
                  <c:v>44154</c:v>
                </c:pt>
                <c:pt idx="222">
                  <c:v>44155</c:v>
                </c:pt>
                <c:pt idx="223">
                  <c:v>44156</c:v>
                </c:pt>
                <c:pt idx="224">
                  <c:v>44157</c:v>
                </c:pt>
                <c:pt idx="225">
                  <c:v>44158</c:v>
                </c:pt>
                <c:pt idx="226">
                  <c:v>44159</c:v>
                </c:pt>
                <c:pt idx="227">
                  <c:v>44160</c:v>
                </c:pt>
                <c:pt idx="228">
                  <c:v>44161</c:v>
                </c:pt>
                <c:pt idx="229">
                  <c:v>44162</c:v>
                </c:pt>
                <c:pt idx="230">
                  <c:v>44163</c:v>
                </c:pt>
                <c:pt idx="231">
                  <c:v>44164</c:v>
                </c:pt>
                <c:pt idx="232">
                  <c:v>44165</c:v>
                </c:pt>
                <c:pt idx="233">
                  <c:v>44166</c:v>
                </c:pt>
                <c:pt idx="234">
                  <c:v>44167</c:v>
                </c:pt>
                <c:pt idx="235">
                  <c:v>44168</c:v>
                </c:pt>
                <c:pt idx="236">
                  <c:v>44169</c:v>
                </c:pt>
                <c:pt idx="237">
                  <c:v>44170</c:v>
                </c:pt>
                <c:pt idx="238">
                  <c:v>44171</c:v>
                </c:pt>
                <c:pt idx="239">
                  <c:v>44172</c:v>
                </c:pt>
                <c:pt idx="240">
                  <c:v>44173</c:v>
                </c:pt>
                <c:pt idx="241">
                  <c:v>44174</c:v>
                </c:pt>
                <c:pt idx="242">
                  <c:v>44175</c:v>
                </c:pt>
                <c:pt idx="243">
                  <c:v>44176</c:v>
                </c:pt>
                <c:pt idx="244">
                  <c:v>44177</c:v>
                </c:pt>
                <c:pt idx="245">
                  <c:v>44178</c:v>
                </c:pt>
                <c:pt idx="246">
                  <c:v>44179</c:v>
                </c:pt>
                <c:pt idx="247">
                  <c:v>44180</c:v>
                </c:pt>
                <c:pt idx="248">
                  <c:v>44181</c:v>
                </c:pt>
                <c:pt idx="249">
                  <c:v>44182</c:v>
                </c:pt>
                <c:pt idx="250">
                  <c:v>44183</c:v>
                </c:pt>
                <c:pt idx="251">
                  <c:v>44184</c:v>
                </c:pt>
                <c:pt idx="252">
                  <c:v>44185</c:v>
                </c:pt>
                <c:pt idx="253">
                  <c:v>44186</c:v>
                </c:pt>
                <c:pt idx="254">
                  <c:v>44187</c:v>
                </c:pt>
                <c:pt idx="255">
                  <c:v>44188</c:v>
                </c:pt>
                <c:pt idx="256">
                  <c:v>44189</c:v>
                </c:pt>
                <c:pt idx="257">
                  <c:v>44190</c:v>
                </c:pt>
                <c:pt idx="258">
                  <c:v>44191</c:v>
                </c:pt>
                <c:pt idx="259">
                  <c:v>44192</c:v>
                </c:pt>
                <c:pt idx="260">
                  <c:v>44193</c:v>
                </c:pt>
                <c:pt idx="261">
                  <c:v>44194</c:v>
                </c:pt>
                <c:pt idx="262">
                  <c:v>44195</c:v>
                </c:pt>
                <c:pt idx="263">
                  <c:v>44196</c:v>
                </c:pt>
                <c:pt idx="264">
                  <c:v>44197</c:v>
                </c:pt>
                <c:pt idx="265">
                  <c:v>44198</c:v>
                </c:pt>
                <c:pt idx="266">
                  <c:v>44199</c:v>
                </c:pt>
                <c:pt idx="267">
                  <c:v>44200</c:v>
                </c:pt>
                <c:pt idx="268">
                  <c:v>44201</c:v>
                </c:pt>
                <c:pt idx="269">
                  <c:v>44202</c:v>
                </c:pt>
                <c:pt idx="270">
                  <c:v>44203</c:v>
                </c:pt>
                <c:pt idx="271">
                  <c:v>44204</c:v>
                </c:pt>
                <c:pt idx="272">
                  <c:v>44205</c:v>
                </c:pt>
                <c:pt idx="273">
                  <c:v>44206</c:v>
                </c:pt>
                <c:pt idx="274">
                  <c:v>44207</c:v>
                </c:pt>
                <c:pt idx="275">
                  <c:v>44208</c:v>
                </c:pt>
                <c:pt idx="276">
                  <c:v>44209</c:v>
                </c:pt>
                <c:pt idx="277">
                  <c:v>44210</c:v>
                </c:pt>
                <c:pt idx="278">
                  <c:v>44211</c:v>
                </c:pt>
                <c:pt idx="279">
                  <c:v>44212</c:v>
                </c:pt>
                <c:pt idx="280">
                  <c:v>44213</c:v>
                </c:pt>
                <c:pt idx="281">
                  <c:v>44214</c:v>
                </c:pt>
                <c:pt idx="282">
                  <c:v>44215</c:v>
                </c:pt>
                <c:pt idx="283">
                  <c:v>44216</c:v>
                </c:pt>
                <c:pt idx="284">
                  <c:v>44217</c:v>
                </c:pt>
                <c:pt idx="285">
                  <c:v>44218</c:v>
                </c:pt>
                <c:pt idx="286">
                  <c:v>44219</c:v>
                </c:pt>
                <c:pt idx="287">
                  <c:v>44220</c:v>
                </c:pt>
                <c:pt idx="288">
                  <c:v>44221</c:v>
                </c:pt>
                <c:pt idx="289">
                  <c:v>44222</c:v>
                </c:pt>
                <c:pt idx="290">
                  <c:v>44223</c:v>
                </c:pt>
                <c:pt idx="291">
                  <c:v>44224</c:v>
                </c:pt>
                <c:pt idx="292">
                  <c:v>44225</c:v>
                </c:pt>
                <c:pt idx="293">
                  <c:v>44226</c:v>
                </c:pt>
                <c:pt idx="294">
                  <c:v>44227</c:v>
                </c:pt>
                <c:pt idx="295">
                  <c:v>44228</c:v>
                </c:pt>
                <c:pt idx="296">
                  <c:v>44229</c:v>
                </c:pt>
                <c:pt idx="297">
                  <c:v>44230</c:v>
                </c:pt>
                <c:pt idx="298">
                  <c:v>44231</c:v>
                </c:pt>
                <c:pt idx="299">
                  <c:v>44232</c:v>
                </c:pt>
                <c:pt idx="300">
                  <c:v>44233</c:v>
                </c:pt>
                <c:pt idx="301">
                  <c:v>44234</c:v>
                </c:pt>
                <c:pt idx="302">
                  <c:v>44235</c:v>
                </c:pt>
                <c:pt idx="303">
                  <c:v>44236</c:v>
                </c:pt>
                <c:pt idx="304">
                  <c:v>44237</c:v>
                </c:pt>
                <c:pt idx="305">
                  <c:v>44238</c:v>
                </c:pt>
                <c:pt idx="306">
                  <c:v>44239</c:v>
                </c:pt>
                <c:pt idx="307">
                  <c:v>44240</c:v>
                </c:pt>
                <c:pt idx="308">
                  <c:v>44241</c:v>
                </c:pt>
                <c:pt idx="309">
                  <c:v>44242</c:v>
                </c:pt>
                <c:pt idx="310">
                  <c:v>44243</c:v>
                </c:pt>
                <c:pt idx="311">
                  <c:v>44244</c:v>
                </c:pt>
                <c:pt idx="312">
                  <c:v>44245</c:v>
                </c:pt>
                <c:pt idx="313">
                  <c:v>44246</c:v>
                </c:pt>
                <c:pt idx="314">
                  <c:v>44247</c:v>
                </c:pt>
                <c:pt idx="315">
                  <c:v>44248</c:v>
                </c:pt>
                <c:pt idx="316">
                  <c:v>44249</c:v>
                </c:pt>
                <c:pt idx="317">
                  <c:v>44250</c:v>
                </c:pt>
                <c:pt idx="318">
                  <c:v>44251</c:v>
                </c:pt>
                <c:pt idx="319">
                  <c:v>44252</c:v>
                </c:pt>
                <c:pt idx="320">
                  <c:v>44253</c:v>
                </c:pt>
                <c:pt idx="321">
                  <c:v>44254</c:v>
                </c:pt>
                <c:pt idx="322">
                  <c:v>44255</c:v>
                </c:pt>
                <c:pt idx="323">
                  <c:v>44256</c:v>
                </c:pt>
                <c:pt idx="324">
                  <c:v>44257</c:v>
                </c:pt>
                <c:pt idx="325">
                  <c:v>44258</c:v>
                </c:pt>
                <c:pt idx="326">
                  <c:v>44259</c:v>
                </c:pt>
                <c:pt idx="327">
                  <c:v>44260</c:v>
                </c:pt>
                <c:pt idx="328">
                  <c:v>44261</c:v>
                </c:pt>
                <c:pt idx="329">
                  <c:v>44262</c:v>
                </c:pt>
                <c:pt idx="330">
                  <c:v>44263</c:v>
                </c:pt>
                <c:pt idx="331">
                  <c:v>44264</c:v>
                </c:pt>
                <c:pt idx="332">
                  <c:v>44265</c:v>
                </c:pt>
                <c:pt idx="333">
                  <c:v>44266</c:v>
                </c:pt>
                <c:pt idx="334">
                  <c:v>44267</c:v>
                </c:pt>
                <c:pt idx="335">
                  <c:v>44268</c:v>
                </c:pt>
                <c:pt idx="336">
                  <c:v>44269</c:v>
                </c:pt>
                <c:pt idx="337">
                  <c:v>44270</c:v>
                </c:pt>
                <c:pt idx="338">
                  <c:v>44271</c:v>
                </c:pt>
                <c:pt idx="339">
                  <c:v>44272</c:v>
                </c:pt>
                <c:pt idx="340">
                  <c:v>44273</c:v>
                </c:pt>
                <c:pt idx="341">
                  <c:v>44274</c:v>
                </c:pt>
                <c:pt idx="342">
                  <c:v>44275</c:v>
                </c:pt>
                <c:pt idx="343">
                  <c:v>44276</c:v>
                </c:pt>
                <c:pt idx="344">
                  <c:v>44277</c:v>
                </c:pt>
                <c:pt idx="345">
                  <c:v>44278</c:v>
                </c:pt>
                <c:pt idx="346">
                  <c:v>44279</c:v>
                </c:pt>
                <c:pt idx="347">
                  <c:v>44280</c:v>
                </c:pt>
                <c:pt idx="348">
                  <c:v>44281</c:v>
                </c:pt>
                <c:pt idx="349">
                  <c:v>44282</c:v>
                </c:pt>
                <c:pt idx="350">
                  <c:v>44283</c:v>
                </c:pt>
                <c:pt idx="351">
                  <c:v>44284</c:v>
                </c:pt>
                <c:pt idx="352">
                  <c:v>44285</c:v>
                </c:pt>
                <c:pt idx="353">
                  <c:v>44286</c:v>
                </c:pt>
                <c:pt idx="354">
                  <c:v>44287</c:v>
                </c:pt>
                <c:pt idx="355">
                  <c:v>44288</c:v>
                </c:pt>
                <c:pt idx="356">
                  <c:v>44289</c:v>
                </c:pt>
                <c:pt idx="357">
                  <c:v>44290</c:v>
                </c:pt>
                <c:pt idx="358">
                  <c:v>44291</c:v>
                </c:pt>
                <c:pt idx="359">
                  <c:v>44292</c:v>
                </c:pt>
                <c:pt idx="360">
                  <c:v>44293</c:v>
                </c:pt>
                <c:pt idx="361">
                  <c:v>44294</c:v>
                </c:pt>
                <c:pt idx="362">
                  <c:v>44295</c:v>
                </c:pt>
                <c:pt idx="363">
                  <c:v>44296</c:v>
                </c:pt>
                <c:pt idx="364">
                  <c:v>44297</c:v>
                </c:pt>
                <c:pt idx="365">
                  <c:v>44298</c:v>
                </c:pt>
                <c:pt idx="366">
                  <c:v>44299</c:v>
                </c:pt>
                <c:pt idx="367">
                  <c:v>44300</c:v>
                </c:pt>
                <c:pt idx="368">
                  <c:v>44301</c:v>
                </c:pt>
                <c:pt idx="369">
                  <c:v>44302</c:v>
                </c:pt>
                <c:pt idx="370">
                  <c:v>44303</c:v>
                </c:pt>
                <c:pt idx="371">
                  <c:v>44304</c:v>
                </c:pt>
                <c:pt idx="372">
                  <c:v>44305</c:v>
                </c:pt>
                <c:pt idx="373">
                  <c:v>44306</c:v>
                </c:pt>
                <c:pt idx="374">
                  <c:v>44307</c:v>
                </c:pt>
                <c:pt idx="375">
                  <c:v>44308</c:v>
                </c:pt>
                <c:pt idx="376">
                  <c:v>44309</c:v>
                </c:pt>
                <c:pt idx="377">
                  <c:v>44310</c:v>
                </c:pt>
                <c:pt idx="378">
                  <c:v>44311</c:v>
                </c:pt>
                <c:pt idx="379">
                  <c:v>44312</c:v>
                </c:pt>
                <c:pt idx="380">
                  <c:v>44313</c:v>
                </c:pt>
                <c:pt idx="381">
                  <c:v>44314</c:v>
                </c:pt>
                <c:pt idx="382">
                  <c:v>44315</c:v>
                </c:pt>
                <c:pt idx="383">
                  <c:v>44316</c:v>
                </c:pt>
                <c:pt idx="384">
                  <c:v>44317</c:v>
                </c:pt>
                <c:pt idx="385">
                  <c:v>44318</c:v>
                </c:pt>
                <c:pt idx="386">
                  <c:v>44319</c:v>
                </c:pt>
                <c:pt idx="387">
                  <c:v>44320</c:v>
                </c:pt>
                <c:pt idx="388">
                  <c:v>44321</c:v>
                </c:pt>
                <c:pt idx="389">
                  <c:v>44322</c:v>
                </c:pt>
                <c:pt idx="390">
                  <c:v>44323</c:v>
                </c:pt>
                <c:pt idx="391">
                  <c:v>44324</c:v>
                </c:pt>
                <c:pt idx="392">
                  <c:v>44325</c:v>
                </c:pt>
                <c:pt idx="393">
                  <c:v>44326</c:v>
                </c:pt>
                <c:pt idx="394">
                  <c:v>44327</c:v>
                </c:pt>
                <c:pt idx="395">
                  <c:v>44328</c:v>
                </c:pt>
                <c:pt idx="396">
                  <c:v>44329</c:v>
                </c:pt>
                <c:pt idx="397">
                  <c:v>44330</c:v>
                </c:pt>
                <c:pt idx="398">
                  <c:v>44331</c:v>
                </c:pt>
                <c:pt idx="399">
                  <c:v>44332</c:v>
                </c:pt>
                <c:pt idx="400">
                  <c:v>44333</c:v>
                </c:pt>
                <c:pt idx="401">
                  <c:v>44334</c:v>
                </c:pt>
                <c:pt idx="402">
                  <c:v>44335</c:v>
                </c:pt>
                <c:pt idx="403">
                  <c:v>44336</c:v>
                </c:pt>
                <c:pt idx="404">
                  <c:v>44337</c:v>
                </c:pt>
                <c:pt idx="405">
                  <c:v>44338</c:v>
                </c:pt>
                <c:pt idx="406">
                  <c:v>44339</c:v>
                </c:pt>
                <c:pt idx="407">
                  <c:v>44340</c:v>
                </c:pt>
                <c:pt idx="408">
                  <c:v>44341</c:v>
                </c:pt>
                <c:pt idx="409">
                  <c:v>44342</c:v>
                </c:pt>
                <c:pt idx="410">
                  <c:v>44343</c:v>
                </c:pt>
                <c:pt idx="411">
                  <c:v>44344</c:v>
                </c:pt>
                <c:pt idx="412">
                  <c:v>44345</c:v>
                </c:pt>
                <c:pt idx="413">
                  <c:v>44346</c:v>
                </c:pt>
                <c:pt idx="414">
                  <c:v>44347</c:v>
                </c:pt>
                <c:pt idx="415">
                  <c:v>44348</c:v>
                </c:pt>
                <c:pt idx="416">
                  <c:v>44349</c:v>
                </c:pt>
                <c:pt idx="417">
                  <c:v>44350</c:v>
                </c:pt>
                <c:pt idx="418">
                  <c:v>44351</c:v>
                </c:pt>
                <c:pt idx="419">
                  <c:v>44352</c:v>
                </c:pt>
                <c:pt idx="420">
                  <c:v>44353</c:v>
                </c:pt>
                <c:pt idx="421">
                  <c:v>44354</c:v>
                </c:pt>
                <c:pt idx="422">
                  <c:v>44355</c:v>
                </c:pt>
                <c:pt idx="423">
                  <c:v>44356</c:v>
                </c:pt>
                <c:pt idx="424">
                  <c:v>44357</c:v>
                </c:pt>
                <c:pt idx="425">
                  <c:v>44358</c:v>
                </c:pt>
                <c:pt idx="426">
                  <c:v>44359</c:v>
                </c:pt>
                <c:pt idx="427">
                  <c:v>44360</c:v>
                </c:pt>
                <c:pt idx="428">
                  <c:v>44361</c:v>
                </c:pt>
                <c:pt idx="429">
                  <c:v>44362</c:v>
                </c:pt>
                <c:pt idx="430">
                  <c:v>44363</c:v>
                </c:pt>
                <c:pt idx="431">
                  <c:v>44364</c:v>
                </c:pt>
                <c:pt idx="432">
                  <c:v>44365</c:v>
                </c:pt>
                <c:pt idx="433">
                  <c:v>44366</c:v>
                </c:pt>
                <c:pt idx="434">
                  <c:v>44367</c:v>
                </c:pt>
                <c:pt idx="435">
                  <c:v>44368</c:v>
                </c:pt>
                <c:pt idx="436">
                  <c:v>44369</c:v>
                </c:pt>
                <c:pt idx="437">
                  <c:v>44370</c:v>
                </c:pt>
                <c:pt idx="438">
                  <c:v>44371</c:v>
                </c:pt>
                <c:pt idx="439">
                  <c:v>44372</c:v>
                </c:pt>
                <c:pt idx="440">
                  <c:v>44373</c:v>
                </c:pt>
                <c:pt idx="441">
                  <c:v>44374</c:v>
                </c:pt>
                <c:pt idx="442">
                  <c:v>44375</c:v>
                </c:pt>
                <c:pt idx="443">
                  <c:v>44376</c:v>
                </c:pt>
                <c:pt idx="444">
                  <c:v>44377</c:v>
                </c:pt>
                <c:pt idx="445">
                  <c:v>44378</c:v>
                </c:pt>
                <c:pt idx="446">
                  <c:v>44379</c:v>
                </c:pt>
                <c:pt idx="447">
                  <c:v>44380</c:v>
                </c:pt>
                <c:pt idx="448">
                  <c:v>44381</c:v>
                </c:pt>
                <c:pt idx="449">
                  <c:v>44382</c:v>
                </c:pt>
                <c:pt idx="450">
                  <c:v>44383</c:v>
                </c:pt>
                <c:pt idx="451">
                  <c:v>44384</c:v>
                </c:pt>
                <c:pt idx="452">
                  <c:v>44385</c:v>
                </c:pt>
                <c:pt idx="453">
                  <c:v>44386</c:v>
                </c:pt>
                <c:pt idx="454">
                  <c:v>44387</c:v>
                </c:pt>
                <c:pt idx="455">
                  <c:v>44388</c:v>
                </c:pt>
                <c:pt idx="456">
                  <c:v>44389</c:v>
                </c:pt>
                <c:pt idx="457">
                  <c:v>44390</c:v>
                </c:pt>
                <c:pt idx="458">
                  <c:v>44391</c:v>
                </c:pt>
                <c:pt idx="459">
                  <c:v>44392</c:v>
                </c:pt>
                <c:pt idx="460">
                  <c:v>44393</c:v>
                </c:pt>
                <c:pt idx="461">
                  <c:v>44394</c:v>
                </c:pt>
                <c:pt idx="462">
                  <c:v>44395</c:v>
                </c:pt>
                <c:pt idx="463">
                  <c:v>44396</c:v>
                </c:pt>
                <c:pt idx="464">
                  <c:v>44397</c:v>
                </c:pt>
                <c:pt idx="465">
                  <c:v>44398</c:v>
                </c:pt>
                <c:pt idx="466">
                  <c:v>44399</c:v>
                </c:pt>
                <c:pt idx="467">
                  <c:v>44400</c:v>
                </c:pt>
                <c:pt idx="468">
                  <c:v>44401</c:v>
                </c:pt>
                <c:pt idx="469">
                  <c:v>44402</c:v>
                </c:pt>
                <c:pt idx="470">
                  <c:v>44403</c:v>
                </c:pt>
                <c:pt idx="471">
                  <c:v>44404</c:v>
                </c:pt>
                <c:pt idx="472">
                  <c:v>44405</c:v>
                </c:pt>
                <c:pt idx="473">
                  <c:v>44406</c:v>
                </c:pt>
                <c:pt idx="474">
                  <c:v>44407</c:v>
                </c:pt>
                <c:pt idx="475">
                  <c:v>44408</c:v>
                </c:pt>
                <c:pt idx="476">
                  <c:v>44409</c:v>
                </c:pt>
                <c:pt idx="477">
                  <c:v>44410</c:v>
                </c:pt>
                <c:pt idx="478">
                  <c:v>44411</c:v>
                </c:pt>
                <c:pt idx="479">
                  <c:v>44412</c:v>
                </c:pt>
                <c:pt idx="480">
                  <c:v>44413</c:v>
                </c:pt>
                <c:pt idx="481">
                  <c:v>44414</c:v>
                </c:pt>
                <c:pt idx="482">
                  <c:v>44415</c:v>
                </c:pt>
                <c:pt idx="483">
                  <c:v>44416</c:v>
                </c:pt>
                <c:pt idx="484">
                  <c:v>44417</c:v>
                </c:pt>
                <c:pt idx="485">
                  <c:v>44418</c:v>
                </c:pt>
                <c:pt idx="486">
                  <c:v>44419</c:v>
                </c:pt>
                <c:pt idx="487">
                  <c:v>44420</c:v>
                </c:pt>
                <c:pt idx="488">
                  <c:v>44421</c:v>
                </c:pt>
                <c:pt idx="489">
                  <c:v>44422</c:v>
                </c:pt>
                <c:pt idx="490">
                  <c:v>44423</c:v>
                </c:pt>
                <c:pt idx="491">
                  <c:v>44424</c:v>
                </c:pt>
                <c:pt idx="492">
                  <c:v>44425</c:v>
                </c:pt>
                <c:pt idx="493">
                  <c:v>44426</c:v>
                </c:pt>
                <c:pt idx="494">
                  <c:v>44427</c:v>
                </c:pt>
                <c:pt idx="495">
                  <c:v>44428</c:v>
                </c:pt>
                <c:pt idx="496">
                  <c:v>44429</c:v>
                </c:pt>
                <c:pt idx="497">
                  <c:v>44430</c:v>
                </c:pt>
                <c:pt idx="498">
                  <c:v>44431</c:v>
                </c:pt>
                <c:pt idx="499">
                  <c:v>44432</c:v>
                </c:pt>
                <c:pt idx="500">
                  <c:v>44433</c:v>
                </c:pt>
                <c:pt idx="501">
                  <c:v>44434</c:v>
                </c:pt>
                <c:pt idx="502">
                  <c:v>44435</c:v>
                </c:pt>
                <c:pt idx="503">
                  <c:v>44436</c:v>
                </c:pt>
                <c:pt idx="504">
                  <c:v>44437</c:v>
                </c:pt>
                <c:pt idx="505">
                  <c:v>44438</c:v>
                </c:pt>
                <c:pt idx="506">
                  <c:v>44439</c:v>
                </c:pt>
                <c:pt idx="507">
                  <c:v>44440</c:v>
                </c:pt>
                <c:pt idx="508">
                  <c:v>44441</c:v>
                </c:pt>
                <c:pt idx="509">
                  <c:v>44442</c:v>
                </c:pt>
                <c:pt idx="510">
                  <c:v>44443</c:v>
                </c:pt>
                <c:pt idx="511">
                  <c:v>44444</c:v>
                </c:pt>
                <c:pt idx="512">
                  <c:v>44445</c:v>
                </c:pt>
                <c:pt idx="513">
                  <c:v>44446</c:v>
                </c:pt>
                <c:pt idx="514">
                  <c:v>44447</c:v>
                </c:pt>
                <c:pt idx="515">
                  <c:v>44448</c:v>
                </c:pt>
                <c:pt idx="516">
                  <c:v>44449</c:v>
                </c:pt>
                <c:pt idx="517">
                  <c:v>44450</c:v>
                </c:pt>
                <c:pt idx="518">
                  <c:v>44451</c:v>
                </c:pt>
                <c:pt idx="519">
                  <c:v>44452</c:v>
                </c:pt>
                <c:pt idx="520">
                  <c:v>44453</c:v>
                </c:pt>
                <c:pt idx="521">
                  <c:v>44454</c:v>
                </c:pt>
                <c:pt idx="522">
                  <c:v>44455</c:v>
                </c:pt>
                <c:pt idx="523">
                  <c:v>44456</c:v>
                </c:pt>
                <c:pt idx="524">
                  <c:v>44457</c:v>
                </c:pt>
                <c:pt idx="525">
                  <c:v>44458</c:v>
                </c:pt>
                <c:pt idx="526">
                  <c:v>44459</c:v>
                </c:pt>
                <c:pt idx="527">
                  <c:v>44460</c:v>
                </c:pt>
                <c:pt idx="528">
                  <c:v>44461</c:v>
                </c:pt>
                <c:pt idx="529">
                  <c:v>44462</c:v>
                </c:pt>
                <c:pt idx="530">
                  <c:v>44463</c:v>
                </c:pt>
                <c:pt idx="531">
                  <c:v>44464</c:v>
                </c:pt>
                <c:pt idx="532">
                  <c:v>44465</c:v>
                </c:pt>
                <c:pt idx="533">
                  <c:v>44466</c:v>
                </c:pt>
                <c:pt idx="534">
                  <c:v>44467</c:v>
                </c:pt>
                <c:pt idx="535">
                  <c:v>44468</c:v>
                </c:pt>
                <c:pt idx="536">
                  <c:v>44469</c:v>
                </c:pt>
                <c:pt idx="537">
                  <c:v>44470</c:v>
                </c:pt>
                <c:pt idx="538">
                  <c:v>44471</c:v>
                </c:pt>
                <c:pt idx="539">
                  <c:v>44472</c:v>
                </c:pt>
                <c:pt idx="540">
                  <c:v>44473</c:v>
                </c:pt>
                <c:pt idx="541">
                  <c:v>44474</c:v>
                </c:pt>
                <c:pt idx="542">
                  <c:v>44475</c:v>
                </c:pt>
                <c:pt idx="543">
                  <c:v>44476</c:v>
                </c:pt>
                <c:pt idx="544">
                  <c:v>44477</c:v>
                </c:pt>
                <c:pt idx="545">
                  <c:v>44478</c:v>
                </c:pt>
                <c:pt idx="546">
                  <c:v>44479</c:v>
                </c:pt>
                <c:pt idx="547">
                  <c:v>44480</c:v>
                </c:pt>
                <c:pt idx="548">
                  <c:v>44481</c:v>
                </c:pt>
                <c:pt idx="549">
                  <c:v>44482</c:v>
                </c:pt>
                <c:pt idx="550">
                  <c:v>44483</c:v>
                </c:pt>
                <c:pt idx="551">
                  <c:v>44484</c:v>
                </c:pt>
                <c:pt idx="552">
                  <c:v>44485</c:v>
                </c:pt>
                <c:pt idx="553">
                  <c:v>44486</c:v>
                </c:pt>
                <c:pt idx="554">
                  <c:v>44487</c:v>
                </c:pt>
                <c:pt idx="555">
                  <c:v>44488</c:v>
                </c:pt>
                <c:pt idx="556">
                  <c:v>44489</c:v>
                </c:pt>
                <c:pt idx="557">
                  <c:v>44490</c:v>
                </c:pt>
                <c:pt idx="558">
                  <c:v>44491</c:v>
                </c:pt>
                <c:pt idx="559">
                  <c:v>44492</c:v>
                </c:pt>
                <c:pt idx="560">
                  <c:v>44493</c:v>
                </c:pt>
                <c:pt idx="561">
                  <c:v>44494</c:v>
                </c:pt>
                <c:pt idx="562">
                  <c:v>44495</c:v>
                </c:pt>
                <c:pt idx="563">
                  <c:v>44496</c:v>
                </c:pt>
                <c:pt idx="564">
                  <c:v>44497</c:v>
                </c:pt>
                <c:pt idx="565">
                  <c:v>44498</c:v>
                </c:pt>
                <c:pt idx="566">
                  <c:v>44499</c:v>
                </c:pt>
                <c:pt idx="567">
                  <c:v>44500</c:v>
                </c:pt>
                <c:pt idx="568">
                  <c:v>44501</c:v>
                </c:pt>
                <c:pt idx="569">
                  <c:v>44502</c:v>
                </c:pt>
                <c:pt idx="570">
                  <c:v>44503</c:v>
                </c:pt>
                <c:pt idx="571">
                  <c:v>44504</c:v>
                </c:pt>
                <c:pt idx="572">
                  <c:v>44505</c:v>
                </c:pt>
                <c:pt idx="573">
                  <c:v>44506</c:v>
                </c:pt>
                <c:pt idx="574">
                  <c:v>44507</c:v>
                </c:pt>
                <c:pt idx="575">
                  <c:v>44508</c:v>
                </c:pt>
                <c:pt idx="576">
                  <c:v>44509</c:v>
                </c:pt>
                <c:pt idx="577">
                  <c:v>44510</c:v>
                </c:pt>
                <c:pt idx="578">
                  <c:v>44511</c:v>
                </c:pt>
                <c:pt idx="579">
                  <c:v>44512</c:v>
                </c:pt>
                <c:pt idx="580">
                  <c:v>44513</c:v>
                </c:pt>
                <c:pt idx="581">
                  <c:v>44514</c:v>
                </c:pt>
                <c:pt idx="582">
                  <c:v>44515</c:v>
                </c:pt>
                <c:pt idx="583">
                  <c:v>44516</c:v>
                </c:pt>
                <c:pt idx="584">
                  <c:v>44517</c:v>
                </c:pt>
                <c:pt idx="585">
                  <c:v>44518</c:v>
                </c:pt>
                <c:pt idx="586">
                  <c:v>44519</c:v>
                </c:pt>
                <c:pt idx="587">
                  <c:v>44520</c:v>
                </c:pt>
                <c:pt idx="588">
                  <c:v>44521</c:v>
                </c:pt>
                <c:pt idx="589">
                  <c:v>44522</c:v>
                </c:pt>
                <c:pt idx="590">
                  <c:v>44523</c:v>
                </c:pt>
                <c:pt idx="591">
                  <c:v>44524</c:v>
                </c:pt>
                <c:pt idx="592">
                  <c:v>44525</c:v>
                </c:pt>
                <c:pt idx="593">
                  <c:v>44526</c:v>
                </c:pt>
                <c:pt idx="594">
                  <c:v>44527</c:v>
                </c:pt>
                <c:pt idx="595">
                  <c:v>44528</c:v>
                </c:pt>
                <c:pt idx="596">
                  <c:v>44529</c:v>
                </c:pt>
                <c:pt idx="597">
                  <c:v>44530</c:v>
                </c:pt>
                <c:pt idx="598">
                  <c:v>44531</c:v>
                </c:pt>
                <c:pt idx="599">
                  <c:v>44532</c:v>
                </c:pt>
                <c:pt idx="600">
                  <c:v>44533</c:v>
                </c:pt>
                <c:pt idx="601">
                  <c:v>44534</c:v>
                </c:pt>
                <c:pt idx="602">
                  <c:v>44535</c:v>
                </c:pt>
                <c:pt idx="603">
                  <c:v>44536</c:v>
                </c:pt>
                <c:pt idx="604">
                  <c:v>44537</c:v>
                </c:pt>
                <c:pt idx="605">
                  <c:v>44538</c:v>
                </c:pt>
                <c:pt idx="606">
                  <c:v>44539</c:v>
                </c:pt>
                <c:pt idx="607">
                  <c:v>44540</c:v>
                </c:pt>
                <c:pt idx="608">
                  <c:v>44541</c:v>
                </c:pt>
                <c:pt idx="609">
                  <c:v>44542</c:v>
                </c:pt>
                <c:pt idx="610">
                  <c:v>44543</c:v>
                </c:pt>
                <c:pt idx="611">
                  <c:v>44544</c:v>
                </c:pt>
                <c:pt idx="612">
                  <c:v>44545</c:v>
                </c:pt>
                <c:pt idx="613">
                  <c:v>44546</c:v>
                </c:pt>
                <c:pt idx="614">
                  <c:v>44547</c:v>
                </c:pt>
                <c:pt idx="615">
                  <c:v>44548</c:v>
                </c:pt>
                <c:pt idx="616">
                  <c:v>44549</c:v>
                </c:pt>
                <c:pt idx="617">
                  <c:v>44550</c:v>
                </c:pt>
                <c:pt idx="618">
                  <c:v>44551</c:v>
                </c:pt>
                <c:pt idx="619">
                  <c:v>44552</c:v>
                </c:pt>
                <c:pt idx="620">
                  <c:v>44553</c:v>
                </c:pt>
                <c:pt idx="621">
                  <c:v>44554</c:v>
                </c:pt>
                <c:pt idx="622">
                  <c:v>44555</c:v>
                </c:pt>
                <c:pt idx="623">
                  <c:v>44556</c:v>
                </c:pt>
                <c:pt idx="624">
                  <c:v>44557</c:v>
                </c:pt>
                <c:pt idx="625">
                  <c:v>44558</c:v>
                </c:pt>
                <c:pt idx="626">
                  <c:v>44559</c:v>
                </c:pt>
                <c:pt idx="627">
                  <c:v>44560</c:v>
                </c:pt>
                <c:pt idx="628">
                  <c:v>44561</c:v>
                </c:pt>
              </c:strCache>
            </c:strRef>
          </c:xVal>
          <c:yVal>
            <c:numRef>
              <c:f>'logist. Wachstum'!$G$50:$G$678</c:f>
              <c:numCache>
                <c:ptCount val="629"/>
                <c:pt idx="0">
                  <c:v>19418.826829706875</c:v>
                </c:pt>
                <c:pt idx="1">
                  <c:v>22436.863086744674</c:v>
                </c:pt>
                <c:pt idx="2">
                  <c:v>25907.744722940246</c:v>
                </c:pt>
                <c:pt idx="3">
                  <c:v>29893.934104870546</c:v>
                </c:pt>
                <c:pt idx="4">
                  <c:v>34464.64514894909</c:v>
                </c:pt>
                <c:pt idx="5">
                  <c:v>39695.91581590064</c:v>
                </c:pt>
                <c:pt idx="6">
                  <c:v>45670.4028802186</c:v>
                </c:pt>
                <c:pt idx="7">
                  <c:v>52476.784312220036</c:v>
                </c:pt>
                <c:pt idx="8">
                  <c:v>60208.62622488506</c:v>
                </c:pt>
                <c:pt idx="9">
                  <c:v>68962.54114441517</c:v>
                </c:pt>
                <c:pt idx="10">
                  <c:v>78835.43527333665</c:v>
                </c:pt>
                <c:pt idx="11">
                  <c:v>89920.61939277394</c:v>
                </c:pt>
                <c:pt idx="12">
                  <c:v>102302.54882006481</c:v>
                </c:pt>
                <c:pt idx="13">
                  <c:v>116049.97353967912</c:v>
                </c:pt>
                <c:pt idx="14">
                  <c:v>131207.33516976904</c:v>
                </c:pt>
                <c:pt idx="15">
                  <c:v>147784.36110543992</c:v>
                </c:pt>
                <c:pt idx="16">
                  <c:v>165743.99788835703</c:v>
                </c:pt>
                <c:pt idx="17">
                  <c:v>184989.1130998283</c:v>
                </c:pt>
                <c:pt idx="18">
                  <c:v>205348.7859712705</c:v>
                </c:pt>
                <c:pt idx="19">
                  <c:v>226565.48975098744</c:v>
                </c:pt>
                <c:pt idx="20">
                  <c:v>248284.99913127118</c:v>
                </c:pt>
                <c:pt idx="21">
                  <c:v>270051.3437058448</c:v>
                </c:pt>
                <c:pt idx="22">
                  <c:v>291309.4316558063</c:v>
                </c:pt>
                <c:pt idx="23">
                  <c:v>311417.90198637237</c:v>
                </c:pt>
                <c:pt idx="24">
                  <c:v>329674.1353090561</c:v>
                </c:pt>
                <c:pt idx="25">
                  <c:v>345352.0250469892</c:v>
                </c:pt>
                <c:pt idx="26">
                  <c:v>357751.0898390546</c:v>
                </c:pt>
                <c:pt idx="27">
                  <c:v>366253.0293324803</c:v>
                </c:pt>
                <c:pt idx="28">
                  <c:v>370379.3879655222</c:v>
                </c:pt>
                <c:pt idx="29">
                  <c:v>369842.2893592985</c:v>
                </c:pt>
                <c:pt idx="30">
                  <c:v>364579.9370937332</c:v>
                </c:pt>
                <c:pt idx="31">
                  <c:v>354770.1738523576</c:v>
                </c:pt>
                <c:pt idx="32">
                  <c:v>340818.75520140957</c:v>
                </c:pt>
                <c:pt idx="33">
                  <c:v>323323.42466931033</c:v>
                </c:pt>
                <c:pt idx="34">
                  <c:v>303019.2374543497</c:v>
                </c:pt>
                <c:pt idx="35">
                  <c:v>280713.693023127</c:v>
                </c:pt>
                <c:pt idx="36">
                  <c:v>257221.32150062453</c:v>
                </c:pt>
                <c:pt idx="37">
                  <c:v>233306.3156103613</c:v>
                </c:pt>
                <c:pt idx="38">
                  <c:v>209639.15148161503</c:v>
                </c:pt>
                <c:pt idx="39">
                  <c:v>186769.81487957586</c:v>
                </c:pt>
                <c:pt idx="40">
                  <c:v>165117.16178745142</c:v>
                </c:pt>
                <c:pt idx="41">
                  <c:v>144971.7208462031</c:v>
                </c:pt>
                <c:pt idx="42">
                  <c:v>126508.11701713855</c:v>
                </c:pt>
                <c:pt idx="43">
                  <c:v>109803.14821434232</c:v>
                </c:pt>
                <c:pt idx="44">
                  <c:v>94856.07638155397</c:v>
                </c:pt>
                <c:pt idx="45">
                  <c:v>81608.55963624734</c:v>
                </c:pt>
                <c:pt idx="46">
                  <c:v>69962.5734302329</c:v>
                </c:pt>
                <c:pt idx="47">
                  <c:v>59795.46990845131</c:v>
                </c:pt>
                <c:pt idx="48">
                  <c:v>50971.927283507</c:v>
                </c:pt>
                <c:pt idx="49">
                  <c:v>43352.93693057983</c:v>
                </c:pt>
                <c:pt idx="50">
                  <c:v>36802.19617969877</c:v>
                </c:pt>
                <c:pt idx="51">
                  <c:v>31190.365170816847</c:v>
                </c:pt>
                <c:pt idx="52">
                  <c:v>26397.651511993005</c:v>
                </c:pt>
                <c:pt idx="53">
                  <c:v>22315.143426638933</c:v>
                </c:pt>
                <c:pt idx="54">
                  <c:v>18845.246886345572</c:v>
                </c:pt>
                <c:pt idx="55">
                  <c:v>15901.511835586287</c:v>
                </c:pt>
                <c:pt idx="56">
                  <c:v>13408.066688196288</c:v>
                </c:pt>
                <c:pt idx="57">
                  <c:v>11298.823424551367</c:v>
                </c:pt>
                <c:pt idx="58">
                  <c:v>9516.569269910466</c:v>
                </c:pt>
                <c:pt idx="59">
                  <c:v>8012.024712185756</c:v>
                </c:pt>
                <c:pt idx="60">
                  <c:v>6742.920270554453</c:v>
                </c:pt>
                <c:pt idx="61">
                  <c:v>5673.124400750545</c:v>
                </c:pt>
                <c:pt idx="62">
                  <c:v>4771.840681299854</c:v>
                </c:pt>
                <c:pt idx="63">
                  <c:v>4012.882602460835</c:v>
                </c:pt>
                <c:pt idx="64">
                  <c:v>3374.0277407777066</c:v>
                </c:pt>
                <c:pt idx="65">
                  <c:v>2836.448943283555</c:v>
                </c:pt>
                <c:pt idx="66">
                  <c:v>2384.217670911345</c:v>
                </c:pt>
                <c:pt idx="67">
                  <c:v>2003.8733387852171</c:v>
                </c:pt>
                <c:pt idx="68">
                  <c:v>1684.051959231648</c:v>
                </c:pt>
                <c:pt idx="69">
                  <c:v>1415.1673666360537</c:v>
                </c:pt>
                <c:pt idx="70">
                  <c:v>1189.1385878193591</c:v>
                </c:pt>
                <c:pt idx="71">
                  <c:v>999.1573838655984</c:v>
                </c:pt>
                <c:pt idx="72">
                  <c:v>839.490538813921</c:v>
                </c:pt>
                <c:pt idx="73">
                  <c:v>705.3120484809738</c:v>
                </c:pt>
                <c:pt idx="74">
                  <c:v>592.5609313068127</c:v>
                </c:pt>
                <c:pt idx="75">
                  <c:v>497.8209205311926</c:v>
                </c:pt>
                <c:pt idx="76">
                  <c:v>418.2187909121137</c:v>
                </c:pt>
                <c:pt idx="77">
                  <c:v>351.3385184984407</c:v>
                </c:pt>
                <c:pt idx="78">
                  <c:v>295.148867585866</c:v>
                </c:pt>
                <c:pt idx="79">
                  <c:v>247.94234663238248</c:v>
                </c:pt>
                <c:pt idx="80">
                  <c:v>208.28377782279648</c:v>
                </c:pt>
                <c:pt idx="81">
                  <c:v>174.96698714240952</c:v>
                </c:pt>
                <c:pt idx="82">
                  <c:v>146.97834752765323</c:v>
                </c:pt>
                <c:pt idx="83">
                  <c:v>123.46610105783124</c:v>
                </c:pt>
                <c:pt idx="84">
                  <c:v>103.71455145958882</c:v>
                </c:pt>
                <c:pt idx="85">
                  <c:v>87.12235886863141</c:v>
                </c:pt>
                <c:pt idx="86">
                  <c:v>73.18428841446847</c:v>
                </c:pt>
                <c:pt idx="87">
                  <c:v>61.47586561473281</c:v>
                </c:pt>
                <c:pt idx="88">
                  <c:v>51.640477433114256</c:v>
                </c:pt>
                <c:pt idx="89">
                  <c:v>43.37853047808334</c:v>
                </c:pt>
                <c:pt idx="90">
                  <c:v>36.438339177882874</c:v>
                </c:pt>
                <c:pt idx="91">
                  <c:v>30.60846850889065</c:v>
                </c:pt>
                <c:pt idx="92">
                  <c:v>25.71129954562009</c:v>
                </c:pt>
                <c:pt idx="93">
                  <c:v>21.597622859526975</c:v>
                </c:pt>
                <c:pt idx="94">
                  <c:v>18.1420958070029</c:v>
                </c:pt>
                <c:pt idx="95">
                  <c:v>15.239425820102955</c:v>
                </c:pt>
                <c:pt idx="96">
                  <c:v>12.801163795088213</c:v>
                </c:pt>
                <c:pt idx="97">
                  <c:v>10.75301011970769</c:v>
                </c:pt>
                <c:pt idx="98">
                  <c:v>9.032551455596412</c:v>
                </c:pt>
                <c:pt idx="99">
                  <c:v>7.587359419201408</c:v>
                </c:pt>
                <c:pt idx="100">
                  <c:v>6.37339334062953</c:v>
                </c:pt>
                <c:pt idx="101">
                  <c:v>5.353658470393321</c:v>
                </c:pt>
                <c:pt idx="102">
                  <c:v>4.497078805381228</c:v>
                </c:pt>
                <c:pt idx="103">
                  <c:v>3.7775502107350882</c:v>
                </c:pt>
                <c:pt idx="104">
                  <c:v>3.1731450101881404</c:v>
                </c:pt>
                <c:pt idx="105">
                  <c:v>2.665443807344807</c:v>
                </c:pt>
                <c:pt idx="106">
                  <c:v>2.238974208237107</c:v>
                </c:pt>
                <c:pt idx="107">
                  <c:v>1.8807393298679036</c:v>
                </c:pt>
                <c:pt idx="108">
                  <c:v>1.5798217393879508</c:v>
                </c:pt>
                <c:pt idx="109">
                  <c:v>1.327050756282272</c:v>
                </c:pt>
                <c:pt idx="110">
                  <c:v>1.1147229845344535</c:v>
                </c:pt>
                <c:pt idx="111">
                  <c:v>0.936367554394012</c:v>
                </c:pt>
                <c:pt idx="112">
                  <c:v>0.7865489188296172</c:v>
                </c:pt>
                <c:pt idx="113">
                  <c:v>0.6607012144531631</c:v>
                </c:pt>
                <c:pt idx="114">
                  <c:v>0.5549891057779213</c:v>
                </c:pt>
                <c:pt idx="115">
                  <c:v>0.46619090951582093</c:v>
                </c:pt>
                <c:pt idx="116">
                  <c:v>0.39160040676944047</c:v>
                </c:pt>
                <c:pt idx="117">
                  <c:v>0.3289443716898782</c:v>
                </c:pt>
                <c:pt idx="118">
                  <c:v>0.27631329394711834</c:v>
                </c:pt>
                <c:pt idx="119">
                  <c:v>0.23210318121423792</c:v>
                </c:pt>
                <c:pt idx="120">
                  <c:v>0.19496668308674003</c:v>
                </c:pt>
                <c:pt idx="121">
                  <c:v>0.16377202013472061</c:v>
                </c:pt>
                <c:pt idx="122">
                  <c:v>0.13756850247921298</c:v>
                </c:pt>
                <c:pt idx="123">
                  <c:v>0.11555754625345326</c:v>
                </c:pt>
                <c:pt idx="124">
                  <c:v>0.09706834068303727</c:v>
                </c:pt>
                <c:pt idx="125">
                  <c:v>0.0815374082197948</c:v>
                </c:pt>
                <c:pt idx="126">
                  <c:v>0.06849142384096148</c:v>
                </c:pt>
                <c:pt idx="127">
                  <c:v>0.05753279611777943</c:v>
                </c:pt>
                <c:pt idx="128">
                  <c:v>0.04832754871706064</c:v>
                </c:pt>
                <c:pt idx="129">
                  <c:v>0.0405951411340049</c:v>
                </c:pt>
                <c:pt idx="130">
                  <c:v>0.03409991901186525</c:v>
                </c:pt>
                <c:pt idx="131">
                  <c:v>0.028643932087274105</c:v>
                </c:pt>
                <c:pt idx="132">
                  <c:v>0.024060903397219727</c:v>
                </c:pt>
                <c:pt idx="133">
                  <c:v>0.020211158119352226</c:v>
                </c:pt>
                <c:pt idx="134">
                  <c:v>0.016977372571175497</c:v>
                </c:pt>
                <c:pt idx="135">
                  <c:v>0.014260993462747337</c:v>
                </c:pt>
                <c:pt idx="136">
                  <c:v>0.011979233525782047</c:v>
                </c:pt>
                <c:pt idx="137">
                  <c:v>0.010062556794550814</c:v>
                </c:pt>
                <c:pt idx="138">
                  <c:v>0.008452547144395086</c:v>
                </c:pt>
                <c:pt idx="139">
                  <c:v>0.007100139226297252</c:v>
                </c:pt>
                <c:pt idx="140">
                  <c:v>0.005964116728160981</c:v>
                </c:pt>
                <c:pt idx="141">
                  <c:v>0.005009857399227952</c:v>
                </c:pt>
                <c:pt idx="142">
                  <c:v>0.004208279836156418</c:v>
                </c:pt>
                <c:pt idx="143">
                  <c:v>0.0035349550758973615</c:v>
                </c:pt>
                <c:pt idx="144">
                  <c:v>0.002969361537709629</c:v>
                </c:pt>
                <c:pt idx="145">
                  <c:v>0.0024942639428147725</c:v>
                </c:pt>
                <c:pt idx="146">
                  <c:v>0.002095180746932917</c:v>
                </c:pt>
                <c:pt idx="147">
                  <c:v>0.001759952006635435</c:v>
                </c:pt>
                <c:pt idx="148">
                  <c:v>0.0014783599957986756</c:v>
                </c:pt>
                <c:pt idx="149">
                  <c:v>0.0012418222416968883</c:v>
                </c:pt>
                <c:pt idx="150">
                  <c:v>0.0010431310527139143</c:v>
                </c:pt>
                <c:pt idx="151">
                  <c:v>0.0008762302989550535</c:v>
                </c:pt>
                <c:pt idx="152">
                  <c:v>0.0007360336180849195</c:v>
                </c:pt>
                <c:pt idx="153">
                  <c:v>0.0006182688472076716</c:v>
                </c:pt>
                <c:pt idx="154">
                  <c:v>0.0005193454025357183</c:v>
                </c:pt>
                <c:pt idx="155">
                  <c:v>0.000436249673238223</c:v>
                </c:pt>
                <c:pt idx="156">
                  <c:v>0.00036644965401184476</c:v>
                </c:pt>
                <c:pt idx="157">
                  <c:v>0.0003078174590425062</c:v>
                </c:pt>
                <c:pt idx="158">
                  <c:v>0.0002585664391067569</c:v>
                </c:pt>
                <c:pt idx="159">
                  <c:v>0.00021719515320450875</c:v>
                </c:pt>
                <c:pt idx="160">
                  <c:v>0.00018244326112411461</c:v>
                </c:pt>
                <c:pt idx="161">
                  <c:v>0.00015325278042160214</c:v>
                </c:pt>
                <c:pt idx="162">
                  <c:v>0.0001287326216585847</c:v>
                </c:pt>
                <c:pt idx="163">
                  <c:v>0.00010813444852043546</c:v>
                </c:pt>
                <c:pt idx="164">
                  <c:v>9.083181619091626E-05</c:v>
                </c:pt>
                <c:pt idx="165">
                  <c:v>7.629901170343455E-05</c:v>
                </c:pt>
                <c:pt idx="166">
                  <c:v>6.40910863849099E-05</c:v>
                </c:pt>
                <c:pt idx="167">
                  <c:v>5.383670329852562E-05</c:v>
                </c:pt>
                <c:pt idx="168">
                  <c:v>4.522234201286086E-05</c:v>
                </c:pt>
                <c:pt idx="169">
                  <c:v>3.7987232207347E-05</c:v>
                </c:pt>
                <c:pt idx="170">
                  <c:v>3.1908750533393505E-05</c:v>
                </c:pt>
                <c:pt idx="171">
                  <c:v>2.680301666207558E-05</c:v>
                </c:pt>
                <c:pt idx="172">
                  <c:v>2.2513568400938234E-05</c:v>
                </c:pt>
                <c:pt idx="173">
                  <c:v>1.8910467624398764E-05</c:v>
                </c:pt>
                <c:pt idx="174">
                  <c:v>1.5884637832469833E-05</c:v>
                </c:pt>
                <c:pt idx="175">
                  <c:v>1.3342201709639948E-05</c:v>
                </c:pt>
                <c:pt idx="176">
                  <c:v>1.120805740343531E-05</c:v>
                </c:pt>
                <c:pt idx="177">
                  <c:v>9.414255618980233E-06</c:v>
                </c:pt>
                <c:pt idx="178">
                  <c:v>7.907152175797856E-06</c:v>
                </c:pt>
                <c:pt idx="179">
                  <c:v>6.641447544130245E-06</c:v>
                </c:pt>
                <c:pt idx="180">
                  <c:v>5.578994751019029E-06</c:v>
                </c:pt>
                <c:pt idx="181">
                  <c:v>4.6864151955051974E-06</c:v>
                </c:pt>
                <c:pt idx="182">
                  <c:v>3.935992717749557E-06</c:v>
                </c:pt>
                <c:pt idx="183">
                  <c:v>3.3056735991926356E-06</c:v>
                </c:pt>
                <c:pt idx="184">
                  <c:v>2.7757883071948123E-06</c:v>
                </c:pt>
                <c:pt idx="185">
                  <c:v>2.3311376571163338E-06</c:v>
                </c:pt>
                <c:pt idx="186">
                  <c:v>1.958310604157424E-06</c:v>
                </c:pt>
                <c:pt idx="187">
                  <c:v>1.6447901726381754E-06</c:v>
                </c:pt>
                <c:pt idx="188">
                  <c:v>1.3807415962206357E-06</c:v>
                </c:pt>
                <c:pt idx="189">
                  <c:v>1.1599063873281885E-06</c:v>
                </c:pt>
                <c:pt idx="190">
                  <c:v>9.742379188531196E-07</c:v>
                </c:pt>
                <c:pt idx="191">
                  <c:v>8.17477703094034E-07</c:v>
                </c:pt>
                <c:pt idx="192">
                  <c:v>6.863474845883063E-07</c:v>
                </c:pt>
                <c:pt idx="193">
                  <c:v>5.757808685300507E-07</c:v>
                </c:pt>
                <c:pt idx="194">
                  <c:v>4.830956459043837E-07</c:v>
                </c:pt>
                <c:pt idx="195">
                  <c:v>4.0620565414417596E-07</c:v>
                </c:pt>
                <c:pt idx="196">
                  <c:v>3.4064054489127864E-07</c:v>
                </c:pt>
                <c:pt idx="197">
                  <c:v>2.8640031814569736E-07</c:v>
                </c:pt>
                <c:pt idx="198">
                  <c:v>2.3990869522090795E-07</c:v>
                </c:pt>
                <c:pt idx="199">
                  <c:v>2.0146369934079217E-07</c:v>
                </c:pt>
                <c:pt idx="200">
                  <c:v>1.6957521438596643E-07</c:v>
                </c:pt>
                <c:pt idx="201">
                  <c:v>1.4245510101316984E-07</c:v>
                </c:pt>
                <c:pt idx="202">
                  <c:v>1.19805335998525E-07</c:v>
                </c:pt>
                <c:pt idx="203">
                  <c:v>1.007318496704031E-07</c:v>
                </c:pt>
                <c:pt idx="204">
                  <c:v>8.463859558104995E-08</c:v>
                </c:pt>
                <c:pt idx="205">
                  <c:v>7.033348083495748E-08</c:v>
                </c:pt>
                <c:pt idx="206">
                  <c:v>5.900859832763452E-08</c:v>
                </c:pt>
                <c:pt idx="207">
                  <c:v>4.947185516357271E-08</c:v>
                </c:pt>
                <c:pt idx="208">
                  <c:v>4.1425228118895204E-08</c:v>
                </c:pt>
                <c:pt idx="209">
                  <c:v>3.516674041747971E-08</c:v>
                </c:pt>
                <c:pt idx="210">
                  <c:v>2.861022949218707E-08</c:v>
                </c:pt>
                <c:pt idx="211">
                  <c:v>2.384185791015589E-08</c:v>
                </c:pt>
                <c:pt idx="212">
                  <c:v>1.9073486328124822E-08</c:v>
                </c:pt>
                <c:pt idx="213">
                  <c:v>1.579523086547839E-08</c:v>
                </c:pt>
                <c:pt idx="214">
                  <c:v>1.2814998626708893E-08</c:v>
                </c:pt>
                <c:pt idx="215">
                  <c:v>1.1026859283447214E-08</c:v>
                </c:pt>
                <c:pt idx="216">
                  <c:v>9.536743164062465E-09</c:v>
                </c:pt>
                <c:pt idx="217">
                  <c:v>8.046627044677713E-09</c:v>
                </c:pt>
                <c:pt idx="218">
                  <c:v>6.258487701416036E-09</c:v>
                </c:pt>
                <c:pt idx="219">
                  <c:v>4.7683715820312865E-09</c:v>
                </c:pt>
                <c:pt idx="220">
                  <c:v>2.9802322387695E-09</c:v>
                </c:pt>
                <c:pt idx="221">
                  <c:v>1.49011611938475E-09</c:v>
                </c:pt>
                <c:pt idx="222">
                  <c:v>1.49011611938475E-09</c:v>
                </c:pt>
                <c:pt idx="223">
                  <c:v>1.49011611938475E-09</c:v>
                </c:pt>
                <c:pt idx="224">
                  <c:v>1.49011611938475E-09</c:v>
                </c:pt>
                <c:pt idx="225">
                  <c:v>1.49011611938475E-09</c:v>
                </c:pt>
                <c:pt idx="226">
                  <c:v>1.49011611938475E-09</c:v>
                </c:pt>
                <c:pt idx="227">
                  <c:v>1.49011611938475E-09</c:v>
                </c:pt>
                <c:pt idx="228">
                  <c:v>1.49011611938475E-09</c:v>
                </c:pt>
                <c:pt idx="229">
                  <c:v>1.49011611938475E-09</c:v>
                </c:pt>
                <c:pt idx="230">
                  <c:v>1.49011611938475E-09</c:v>
                </c:pt>
                <c:pt idx="231">
                  <c:v>1.49011611938475E-09</c:v>
                </c:pt>
                <c:pt idx="232">
                  <c:v>1.49011611938475E-09</c:v>
                </c:pt>
                <c:pt idx="233">
                  <c:v>1.49011611938475E-09</c:v>
                </c:pt>
                <c:pt idx="234">
                  <c:v>1.49011611938475E-09</c:v>
                </c:pt>
                <c:pt idx="235">
                  <c:v>1.49011611938475E-09</c:v>
                </c:pt>
                <c:pt idx="236">
                  <c:v>1.49011611938475E-09</c:v>
                </c:pt>
                <c:pt idx="237">
                  <c:v>1.49011611938475E-09</c:v>
                </c:pt>
                <c:pt idx="238">
                  <c:v>1.49011611938475E-09</c:v>
                </c:pt>
                <c:pt idx="239">
                  <c:v>1.49011611938475E-09</c:v>
                </c:pt>
                <c:pt idx="240">
                  <c:v>1.49011611938475E-09</c:v>
                </c:pt>
                <c:pt idx="241">
                  <c:v>1.49011611938475E-09</c:v>
                </c:pt>
                <c:pt idx="242">
                  <c:v>1.49011611938475E-09</c:v>
                </c:pt>
                <c:pt idx="243">
                  <c:v>1.49011611938475E-09</c:v>
                </c:pt>
                <c:pt idx="244">
                  <c:v>1.49011611938475E-09</c:v>
                </c:pt>
                <c:pt idx="245">
                  <c:v>1.49011611938475E-09</c:v>
                </c:pt>
                <c:pt idx="246">
                  <c:v>1.49011611938475E-09</c:v>
                </c:pt>
                <c:pt idx="247">
                  <c:v>1.49011611938475E-09</c:v>
                </c:pt>
                <c:pt idx="248">
                  <c:v>1.49011611938475E-09</c:v>
                </c:pt>
                <c:pt idx="249">
                  <c:v>1.49011611938475E-09</c:v>
                </c:pt>
                <c:pt idx="250">
                  <c:v>1.49011611938475E-09</c:v>
                </c:pt>
                <c:pt idx="251">
                  <c:v>1.49011611938475E-09</c:v>
                </c:pt>
                <c:pt idx="252">
                  <c:v>1.49011611938475E-09</c:v>
                </c:pt>
                <c:pt idx="253">
                  <c:v>1.49011611938475E-09</c:v>
                </c:pt>
                <c:pt idx="254">
                  <c:v>1.49011611938475E-09</c:v>
                </c:pt>
                <c:pt idx="255">
                  <c:v>1.49011611938475E-09</c:v>
                </c:pt>
                <c:pt idx="256">
                  <c:v>1.49011611938475E-09</c:v>
                </c:pt>
                <c:pt idx="257">
                  <c:v>1.49011611938475E-09</c:v>
                </c:pt>
                <c:pt idx="258">
                  <c:v>1.49011611938475E-09</c:v>
                </c:pt>
                <c:pt idx="259">
                  <c:v>1.49011611938475E-09</c:v>
                </c:pt>
                <c:pt idx="260">
                  <c:v>1.49011611938475E-09</c:v>
                </c:pt>
                <c:pt idx="261">
                  <c:v>1.49011611938475E-09</c:v>
                </c:pt>
                <c:pt idx="262">
                  <c:v>1.49011611938475E-09</c:v>
                </c:pt>
                <c:pt idx="263">
                  <c:v>1.49011611938475E-09</c:v>
                </c:pt>
                <c:pt idx="264">
                  <c:v>1.49011611938475E-09</c:v>
                </c:pt>
                <c:pt idx="265">
                  <c:v>1.49011611938475E-09</c:v>
                </c:pt>
                <c:pt idx="266">
                  <c:v>1.49011611938475E-09</c:v>
                </c:pt>
                <c:pt idx="267">
                  <c:v>1.49011611938475E-09</c:v>
                </c:pt>
                <c:pt idx="268">
                  <c:v>1.49011611938475E-09</c:v>
                </c:pt>
                <c:pt idx="269">
                  <c:v>1.49011611938475E-09</c:v>
                </c:pt>
                <c:pt idx="270">
                  <c:v>1.49011611938475E-09</c:v>
                </c:pt>
                <c:pt idx="271">
                  <c:v>1.49011611938475E-09</c:v>
                </c:pt>
                <c:pt idx="272">
                  <c:v>1.49011611938475E-09</c:v>
                </c:pt>
                <c:pt idx="273">
                  <c:v>1.49011611938475E-09</c:v>
                </c:pt>
                <c:pt idx="274">
                  <c:v>1.49011611938475E-09</c:v>
                </c:pt>
                <c:pt idx="275">
                  <c:v>1.49011611938475E-09</c:v>
                </c:pt>
                <c:pt idx="276">
                  <c:v>1.49011611938475E-09</c:v>
                </c:pt>
                <c:pt idx="277">
                  <c:v>1.49011611938475E-09</c:v>
                </c:pt>
                <c:pt idx="278">
                  <c:v>1.49011611938475E-09</c:v>
                </c:pt>
                <c:pt idx="279">
                  <c:v>1.49011611938475E-09</c:v>
                </c:pt>
                <c:pt idx="280">
                  <c:v>1.49011611938475E-09</c:v>
                </c:pt>
                <c:pt idx="281">
                  <c:v>1.49011611938475E-09</c:v>
                </c:pt>
                <c:pt idx="282">
                  <c:v>1.49011611938475E-09</c:v>
                </c:pt>
                <c:pt idx="283">
                  <c:v>1.49011611938475E-09</c:v>
                </c:pt>
                <c:pt idx="284">
                  <c:v>1.49011611938475E-09</c:v>
                </c:pt>
                <c:pt idx="285">
                  <c:v>1.49011611938475E-09</c:v>
                </c:pt>
                <c:pt idx="286">
                  <c:v>1.49011611938475E-09</c:v>
                </c:pt>
                <c:pt idx="287">
                  <c:v>1.49011611938475E-09</c:v>
                </c:pt>
                <c:pt idx="288">
                  <c:v>1.49011611938475E-09</c:v>
                </c:pt>
                <c:pt idx="289">
                  <c:v>1.49011611938475E-09</c:v>
                </c:pt>
                <c:pt idx="290">
                  <c:v>1.49011611938475E-09</c:v>
                </c:pt>
                <c:pt idx="291">
                  <c:v>1.49011611938475E-09</c:v>
                </c:pt>
                <c:pt idx="292">
                  <c:v>1.49011611938475E-09</c:v>
                </c:pt>
                <c:pt idx="293">
                  <c:v>1.49011611938475E-09</c:v>
                </c:pt>
                <c:pt idx="294">
                  <c:v>1.49011611938475E-09</c:v>
                </c:pt>
                <c:pt idx="295">
                  <c:v>1.49011611938475E-09</c:v>
                </c:pt>
                <c:pt idx="296">
                  <c:v>1.49011611938475E-09</c:v>
                </c:pt>
                <c:pt idx="297">
                  <c:v>1.49011611938475E-09</c:v>
                </c:pt>
                <c:pt idx="298">
                  <c:v>1.49011611938475E-09</c:v>
                </c:pt>
                <c:pt idx="299">
                  <c:v>1.49011611938475E-09</c:v>
                </c:pt>
                <c:pt idx="300">
                  <c:v>1.49011611938475E-09</c:v>
                </c:pt>
                <c:pt idx="301">
                  <c:v>1.49011611938475E-09</c:v>
                </c:pt>
                <c:pt idx="302">
                  <c:v>1.49011611938475E-09</c:v>
                </c:pt>
                <c:pt idx="303">
                  <c:v>1.49011611938475E-09</c:v>
                </c:pt>
                <c:pt idx="304">
                  <c:v>1.49011611938475E-09</c:v>
                </c:pt>
                <c:pt idx="305">
                  <c:v>1.49011611938475E-09</c:v>
                </c:pt>
                <c:pt idx="306">
                  <c:v>1.49011611938475E-09</c:v>
                </c:pt>
                <c:pt idx="307">
                  <c:v>1.49011611938475E-09</c:v>
                </c:pt>
                <c:pt idx="308">
                  <c:v>1.49011611938475E-09</c:v>
                </c:pt>
                <c:pt idx="309">
                  <c:v>1.49011611938475E-09</c:v>
                </c:pt>
                <c:pt idx="310">
                  <c:v>1.49011611938475E-09</c:v>
                </c:pt>
                <c:pt idx="311">
                  <c:v>1.49011611938475E-09</c:v>
                </c:pt>
                <c:pt idx="312">
                  <c:v>1.49011611938475E-09</c:v>
                </c:pt>
                <c:pt idx="313">
                  <c:v>1.49011611938475E-09</c:v>
                </c:pt>
                <c:pt idx="314">
                  <c:v>1.49011611938475E-09</c:v>
                </c:pt>
                <c:pt idx="315">
                  <c:v>1.49011611938475E-09</c:v>
                </c:pt>
                <c:pt idx="316">
                  <c:v>1.49011611938475E-09</c:v>
                </c:pt>
                <c:pt idx="317">
                  <c:v>1.49011611938475E-09</c:v>
                </c:pt>
                <c:pt idx="318">
                  <c:v>1.49011611938475E-09</c:v>
                </c:pt>
                <c:pt idx="319">
                  <c:v>1.49011611938475E-09</c:v>
                </c:pt>
                <c:pt idx="320">
                  <c:v>1.49011611938475E-09</c:v>
                </c:pt>
                <c:pt idx="321">
                  <c:v>1.49011611938475E-09</c:v>
                </c:pt>
                <c:pt idx="322">
                  <c:v>1.49011611938475E-09</c:v>
                </c:pt>
                <c:pt idx="323">
                  <c:v>1.49011611938475E-09</c:v>
                </c:pt>
                <c:pt idx="324">
                  <c:v>1.49011611938475E-09</c:v>
                </c:pt>
                <c:pt idx="325">
                  <c:v>1.49011611938475E-09</c:v>
                </c:pt>
                <c:pt idx="326">
                  <c:v>1.49011611938475E-09</c:v>
                </c:pt>
                <c:pt idx="327">
                  <c:v>1.49011611938475E-09</c:v>
                </c:pt>
                <c:pt idx="328">
                  <c:v>1.49011611938475E-09</c:v>
                </c:pt>
                <c:pt idx="329">
                  <c:v>1.49011611938475E-09</c:v>
                </c:pt>
                <c:pt idx="330">
                  <c:v>1.49011611938475E-09</c:v>
                </c:pt>
                <c:pt idx="331">
                  <c:v>1.49011611938475E-09</c:v>
                </c:pt>
                <c:pt idx="332">
                  <c:v>1.49011611938475E-09</c:v>
                </c:pt>
                <c:pt idx="333">
                  <c:v>1.49011611938475E-09</c:v>
                </c:pt>
                <c:pt idx="334">
                  <c:v>1.49011611938475E-09</c:v>
                </c:pt>
                <c:pt idx="335">
                  <c:v>1.49011611938475E-09</c:v>
                </c:pt>
                <c:pt idx="336">
                  <c:v>1.49011611938475E-09</c:v>
                </c:pt>
                <c:pt idx="337">
                  <c:v>1.49011611938475E-09</c:v>
                </c:pt>
                <c:pt idx="338">
                  <c:v>1.49011611938475E-09</c:v>
                </c:pt>
                <c:pt idx="339">
                  <c:v>1.49011611938475E-09</c:v>
                </c:pt>
                <c:pt idx="340">
                  <c:v>1.49011611938475E-09</c:v>
                </c:pt>
                <c:pt idx="341">
                  <c:v>1.49011611938475E-09</c:v>
                </c:pt>
                <c:pt idx="342">
                  <c:v>1.49011611938475E-09</c:v>
                </c:pt>
                <c:pt idx="343">
                  <c:v>1.49011611938475E-09</c:v>
                </c:pt>
                <c:pt idx="344">
                  <c:v>1.49011611938475E-09</c:v>
                </c:pt>
                <c:pt idx="345">
                  <c:v>1.49011611938475E-09</c:v>
                </c:pt>
                <c:pt idx="346">
                  <c:v>1.49011611938475E-09</c:v>
                </c:pt>
                <c:pt idx="347">
                  <c:v>1.49011611938475E-09</c:v>
                </c:pt>
                <c:pt idx="348">
                  <c:v>1.49011611938475E-09</c:v>
                </c:pt>
                <c:pt idx="349">
                  <c:v>1.49011611938475E-09</c:v>
                </c:pt>
                <c:pt idx="350">
                  <c:v>1.49011611938475E-09</c:v>
                </c:pt>
                <c:pt idx="351">
                  <c:v>1.49011611938475E-09</c:v>
                </c:pt>
                <c:pt idx="352">
                  <c:v>1.49011611938475E-09</c:v>
                </c:pt>
                <c:pt idx="353">
                  <c:v>1.49011611938475E-09</c:v>
                </c:pt>
                <c:pt idx="354">
                  <c:v>1.49011611938475E-09</c:v>
                </c:pt>
                <c:pt idx="355">
                  <c:v>1.49011611938475E-09</c:v>
                </c:pt>
                <c:pt idx="356">
                  <c:v>1.49011611938475E-09</c:v>
                </c:pt>
                <c:pt idx="357">
                  <c:v>1.49011611938475E-09</c:v>
                </c:pt>
                <c:pt idx="358">
                  <c:v>1.49011611938475E-09</c:v>
                </c:pt>
                <c:pt idx="359">
                  <c:v>1.49011611938475E-09</c:v>
                </c:pt>
                <c:pt idx="360">
                  <c:v>1.49011611938475E-09</c:v>
                </c:pt>
                <c:pt idx="361">
                  <c:v>1.49011611938475E-09</c:v>
                </c:pt>
                <c:pt idx="362">
                  <c:v>1.49011611938475E-09</c:v>
                </c:pt>
                <c:pt idx="363">
                  <c:v>1.49011611938475E-09</c:v>
                </c:pt>
                <c:pt idx="364">
                  <c:v>1.49011611938475E-09</c:v>
                </c:pt>
                <c:pt idx="365">
                  <c:v>1.49011611938475E-09</c:v>
                </c:pt>
                <c:pt idx="366">
                  <c:v>1.49011611938475E-09</c:v>
                </c:pt>
                <c:pt idx="367">
                  <c:v>1.49011611938475E-09</c:v>
                </c:pt>
                <c:pt idx="368">
                  <c:v>1.49011611938475E-09</c:v>
                </c:pt>
                <c:pt idx="369">
                  <c:v>1.49011611938475E-09</c:v>
                </c:pt>
                <c:pt idx="370">
                  <c:v>1.49011611938475E-09</c:v>
                </c:pt>
                <c:pt idx="371">
                  <c:v>1.49011611938475E-09</c:v>
                </c:pt>
                <c:pt idx="372">
                  <c:v>1.49011611938475E-09</c:v>
                </c:pt>
                <c:pt idx="373">
                  <c:v>1.49011611938475E-09</c:v>
                </c:pt>
                <c:pt idx="374">
                  <c:v>1.49011611938475E-09</c:v>
                </c:pt>
                <c:pt idx="375">
                  <c:v>1.49011611938475E-09</c:v>
                </c:pt>
                <c:pt idx="376">
                  <c:v>1.49011611938475E-09</c:v>
                </c:pt>
                <c:pt idx="377">
                  <c:v>1.49011611938475E-09</c:v>
                </c:pt>
                <c:pt idx="378">
                  <c:v>1.49011611938475E-09</c:v>
                </c:pt>
                <c:pt idx="379">
                  <c:v>1.49011611938475E-09</c:v>
                </c:pt>
                <c:pt idx="380">
                  <c:v>1.49011611938475E-09</c:v>
                </c:pt>
                <c:pt idx="381">
                  <c:v>1.49011611938475E-09</c:v>
                </c:pt>
                <c:pt idx="382">
                  <c:v>1.49011611938475E-09</c:v>
                </c:pt>
                <c:pt idx="383">
                  <c:v>1.49011611938475E-09</c:v>
                </c:pt>
                <c:pt idx="384">
                  <c:v>1.49011611938475E-09</c:v>
                </c:pt>
                <c:pt idx="385">
                  <c:v>1.49011611938475E-09</c:v>
                </c:pt>
                <c:pt idx="386">
                  <c:v>1.49011611938475E-09</c:v>
                </c:pt>
                <c:pt idx="387">
                  <c:v>1.49011611938475E-09</c:v>
                </c:pt>
                <c:pt idx="388">
                  <c:v>1.49011611938475E-09</c:v>
                </c:pt>
                <c:pt idx="389">
                  <c:v>1.49011611938475E-09</c:v>
                </c:pt>
                <c:pt idx="390">
                  <c:v>1.49011611938475E-09</c:v>
                </c:pt>
                <c:pt idx="391">
                  <c:v>1.49011611938475E-09</c:v>
                </c:pt>
                <c:pt idx="392">
                  <c:v>1.49011611938475E-09</c:v>
                </c:pt>
                <c:pt idx="393">
                  <c:v>1.49011611938475E-09</c:v>
                </c:pt>
                <c:pt idx="394">
                  <c:v>1.49011611938475E-09</c:v>
                </c:pt>
                <c:pt idx="395">
                  <c:v>1.49011611938475E-09</c:v>
                </c:pt>
                <c:pt idx="396">
                  <c:v>1.49011611938475E-09</c:v>
                </c:pt>
                <c:pt idx="397">
                  <c:v>1.49011611938475E-09</c:v>
                </c:pt>
                <c:pt idx="398">
                  <c:v>1.49011611938475E-09</c:v>
                </c:pt>
                <c:pt idx="399">
                  <c:v>1.49011611938475E-09</c:v>
                </c:pt>
                <c:pt idx="400">
                  <c:v>1.49011611938475E-09</c:v>
                </c:pt>
                <c:pt idx="401">
                  <c:v>1.49011611938475E-09</c:v>
                </c:pt>
                <c:pt idx="402">
                  <c:v>1.49011611938475E-09</c:v>
                </c:pt>
                <c:pt idx="403">
                  <c:v>1.49011611938475E-09</c:v>
                </c:pt>
                <c:pt idx="404">
                  <c:v>1.49011611938475E-09</c:v>
                </c:pt>
                <c:pt idx="405">
                  <c:v>1.49011611938475E-09</c:v>
                </c:pt>
                <c:pt idx="406">
                  <c:v>1.49011611938475E-09</c:v>
                </c:pt>
                <c:pt idx="407">
                  <c:v>1.49011611938475E-09</c:v>
                </c:pt>
                <c:pt idx="408">
                  <c:v>1.49011611938475E-09</c:v>
                </c:pt>
                <c:pt idx="409">
                  <c:v>1.49011611938475E-09</c:v>
                </c:pt>
                <c:pt idx="410">
                  <c:v>1.49011611938475E-09</c:v>
                </c:pt>
                <c:pt idx="411">
                  <c:v>1.49011611938475E-09</c:v>
                </c:pt>
                <c:pt idx="412">
                  <c:v>1.49011611938475E-09</c:v>
                </c:pt>
                <c:pt idx="413">
                  <c:v>1.49011611938475E-09</c:v>
                </c:pt>
                <c:pt idx="414">
                  <c:v>1.49011611938475E-09</c:v>
                </c:pt>
                <c:pt idx="415">
                  <c:v>1.49011611938475E-09</c:v>
                </c:pt>
                <c:pt idx="416">
                  <c:v>1.49011611938475E-09</c:v>
                </c:pt>
                <c:pt idx="417">
                  <c:v>1.49011611938475E-09</c:v>
                </c:pt>
                <c:pt idx="418">
                  <c:v>1.49011611938475E-09</c:v>
                </c:pt>
                <c:pt idx="419">
                  <c:v>1.49011611938475E-09</c:v>
                </c:pt>
                <c:pt idx="420">
                  <c:v>1.49011611938475E-09</c:v>
                </c:pt>
                <c:pt idx="421">
                  <c:v>1.49011611938475E-09</c:v>
                </c:pt>
                <c:pt idx="422">
                  <c:v>1.49011611938475E-09</c:v>
                </c:pt>
                <c:pt idx="423">
                  <c:v>1.49011611938475E-09</c:v>
                </c:pt>
                <c:pt idx="424">
                  <c:v>1.49011611938475E-09</c:v>
                </c:pt>
                <c:pt idx="425">
                  <c:v>1.49011611938475E-09</c:v>
                </c:pt>
                <c:pt idx="426">
                  <c:v>1.49011611938475E-09</c:v>
                </c:pt>
                <c:pt idx="427">
                  <c:v>1.49011611938475E-09</c:v>
                </c:pt>
                <c:pt idx="428">
                  <c:v>1.49011611938475E-09</c:v>
                </c:pt>
                <c:pt idx="429">
                  <c:v>1.49011611938475E-09</c:v>
                </c:pt>
                <c:pt idx="430">
                  <c:v>1.49011611938475E-09</c:v>
                </c:pt>
                <c:pt idx="431">
                  <c:v>1.49011611938475E-09</c:v>
                </c:pt>
                <c:pt idx="432">
                  <c:v>1.49011611938475E-09</c:v>
                </c:pt>
                <c:pt idx="433">
                  <c:v>1.49011611938475E-09</c:v>
                </c:pt>
                <c:pt idx="434">
                  <c:v>1.49011611938475E-09</c:v>
                </c:pt>
                <c:pt idx="435">
                  <c:v>1.49011611938475E-09</c:v>
                </c:pt>
                <c:pt idx="436">
                  <c:v>1.49011611938475E-09</c:v>
                </c:pt>
                <c:pt idx="437">
                  <c:v>1.49011611938475E-09</c:v>
                </c:pt>
                <c:pt idx="438">
                  <c:v>1.49011611938475E-09</c:v>
                </c:pt>
                <c:pt idx="439">
                  <c:v>1.49011611938475E-09</c:v>
                </c:pt>
                <c:pt idx="440">
                  <c:v>1.49011611938475E-09</c:v>
                </c:pt>
                <c:pt idx="441">
                  <c:v>1.49011611938475E-09</c:v>
                </c:pt>
                <c:pt idx="442">
                  <c:v>1.49011611938475E-09</c:v>
                </c:pt>
                <c:pt idx="443">
                  <c:v>1.49011611938475E-09</c:v>
                </c:pt>
                <c:pt idx="444">
                  <c:v>1.49011611938475E-09</c:v>
                </c:pt>
                <c:pt idx="445">
                  <c:v>1.49011611938475E-09</c:v>
                </c:pt>
                <c:pt idx="446">
                  <c:v>1.49011611938475E-09</c:v>
                </c:pt>
                <c:pt idx="447">
                  <c:v>1.49011611938475E-09</c:v>
                </c:pt>
                <c:pt idx="448">
                  <c:v>1.49011611938475E-09</c:v>
                </c:pt>
                <c:pt idx="449">
                  <c:v>1.49011611938475E-09</c:v>
                </c:pt>
                <c:pt idx="450">
                  <c:v>1.49011611938475E-09</c:v>
                </c:pt>
                <c:pt idx="451">
                  <c:v>1.49011611938475E-09</c:v>
                </c:pt>
                <c:pt idx="452">
                  <c:v>1.49011611938475E-09</c:v>
                </c:pt>
                <c:pt idx="453">
                  <c:v>1.49011611938475E-09</c:v>
                </c:pt>
                <c:pt idx="454">
                  <c:v>1.49011611938475E-09</c:v>
                </c:pt>
                <c:pt idx="455">
                  <c:v>1.49011611938475E-09</c:v>
                </c:pt>
                <c:pt idx="456">
                  <c:v>1.49011611938475E-09</c:v>
                </c:pt>
                <c:pt idx="457">
                  <c:v>1.49011611938475E-09</c:v>
                </c:pt>
                <c:pt idx="458">
                  <c:v>1.49011611938475E-09</c:v>
                </c:pt>
                <c:pt idx="459">
                  <c:v>1.49011611938475E-09</c:v>
                </c:pt>
                <c:pt idx="460">
                  <c:v>1.49011611938475E-09</c:v>
                </c:pt>
                <c:pt idx="461">
                  <c:v>1.49011611938475E-09</c:v>
                </c:pt>
                <c:pt idx="462">
                  <c:v>1.49011611938475E-09</c:v>
                </c:pt>
                <c:pt idx="463">
                  <c:v>1.49011611938475E-09</c:v>
                </c:pt>
                <c:pt idx="464">
                  <c:v>1.49011611938475E-09</c:v>
                </c:pt>
                <c:pt idx="465">
                  <c:v>1.49011611938475E-09</c:v>
                </c:pt>
                <c:pt idx="466">
                  <c:v>1.49011611938475E-09</c:v>
                </c:pt>
                <c:pt idx="467">
                  <c:v>1.49011611938475E-09</c:v>
                </c:pt>
                <c:pt idx="468">
                  <c:v>1.49011611938475E-09</c:v>
                </c:pt>
                <c:pt idx="469">
                  <c:v>1.49011611938475E-09</c:v>
                </c:pt>
                <c:pt idx="470">
                  <c:v>1.49011611938475E-09</c:v>
                </c:pt>
                <c:pt idx="471">
                  <c:v>1.49011611938475E-09</c:v>
                </c:pt>
                <c:pt idx="472">
                  <c:v>1.49011611938475E-09</c:v>
                </c:pt>
                <c:pt idx="473">
                  <c:v>1.49011611938475E-09</c:v>
                </c:pt>
                <c:pt idx="474">
                  <c:v>1.49011611938475E-09</c:v>
                </c:pt>
                <c:pt idx="475">
                  <c:v>1.49011611938475E-09</c:v>
                </c:pt>
                <c:pt idx="476">
                  <c:v>1.49011611938475E-09</c:v>
                </c:pt>
                <c:pt idx="477">
                  <c:v>1.49011611938475E-09</c:v>
                </c:pt>
                <c:pt idx="478">
                  <c:v>1.49011611938475E-09</c:v>
                </c:pt>
                <c:pt idx="479">
                  <c:v>1.49011611938475E-09</c:v>
                </c:pt>
                <c:pt idx="480">
                  <c:v>1.49011611938475E-09</c:v>
                </c:pt>
                <c:pt idx="481">
                  <c:v>1.49011611938475E-09</c:v>
                </c:pt>
                <c:pt idx="482">
                  <c:v>1.49011611938475E-09</c:v>
                </c:pt>
                <c:pt idx="483">
                  <c:v>1.49011611938475E-09</c:v>
                </c:pt>
                <c:pt idx="484">
                  <c:v>1.49011611938475E-09</c:v>
                </c:pt>
                <c:pt idx="485">
                  <c:v>1.49011611938475E-09</c:v>
                </c:pt>
                <c:pt idx="486">
                  <c:v>1.49011611938475E-09</c:v>
                </c:pt>
                <c:pt idx="487">
                  <c:v>1.49011611938475E-09</c:v>
                </c:pt>
                <c:pt idx="488">
                  <c:v>1.49011611938475E-09</c:v>
                </c:pt>
                <c:pt idx="489">
                  <c:v>1.49011611938475E-09</c:v>
                </c:pt>
                <c:pt idx="490">
                  <c:v>1.49011611938475E-09</c:v>
                </c:pt>
                <c:pt idx="491">
                  <c:v>1.49011611938475E-09</c:v>
                </c:pt>
                <c:pt idx="492">
                  <c:v>1.49011611938475E-09</c:v>
                </c:pt>
                <c:pt idx="493">
                  <c:v>1.49011611938475E-09</c:v>
                </c:pt>
                <c:pt idx="494">
                  <c:v>1.49011611938475E-09</c:v>
                </c:pt>
                <c:pt idx="495">
                  <c:v>1.49011611938475E-09</c:v>
                </c:pt>
                <c:pt idx="496">
                  <c:v>1.49011611938475E-09</c:v>
                </c:pt>
                <c:pt idx="497">
                  <c:v>1.49011611938475E-09</c:v>
                </c:pt>
                <c:pt idx="498">
                  <c:v>1.49011611938475E-09</c:v>
                </c:pt>
                <c:pt idx="499">
                  <c:v>1.49011611938475E-09</c:v>
                </c:pt>
                <c:pt idx="500">
                  <c:v>1.49011611938475E-09</c:v>
                </c:pt>
                <c:pt idx="501">
                  <c:v>1.49011611938475E-09</c:v>
                </c:pt>
                <c:pt idx="502">
                  <c:v>1.49011611938475E-09</c:v>
                </c:pt>
                <c:pt idx="503">
                  <c:v>1.49011611938475E-09</c:v>
                </c:pt>
                <c:pt idx="504">
                  <c:v>1.49011611938475E-09</c:v>
                </c:pt>
                <c:pt idx="505">
                  <c:v>1.49011611938475E-09</c:v>
                </c:pt>
                <c:pt idx="506">
                  <c:v>1.49011611938475E-09</c:v>
                </c:pt>
                <c:pt idx="507">
                  <c:v>1.49011611938475E-09</c:v>
                </c:pt>
                <c:pt idx="508">
                  <c:v>1.49011611938475E-09</c:v>
                </c:pt>
                <c:pt idx="509">
                  <c:v>1.49011611938475E-09</c:v>
                </c:pt>
                <c:pt idx="510">
                  <c:v>1.49011611938475E-09</c:v>
                </c:pt>
                <c:pt idx="511">
                  <c:v>1.49011611938475E-09</c:v>
                </c:pt>
                <c:pt idx="512">
                  <c:v>1.49011611938475E-09</c:v>
                </c:pt>
                <c:pt idx="513">
                  <c:v>1.49011611938475E-09</c:v>
                </c:pt>
                <c:pt idx="514">
                  <c:v>1.49011611938475E-09</c:v>
                </c:pt>
                <c:pt idx="515">
                  <c:v>1.49011611938475E-09</c:v>
                </c:pt>
                <c:pt idx="516">
                  <c:v>1.49011611938475E-09</c:v>
                </c:pt>
                <c:pt idx="517">
                  <c:v>1.49011611938475E-09</c:v>
                </c:pt>
                <c:pt idx="518">
                  <c:v>1.49011611938475E-09</c:v>
                </c:pt>
                <c:pt idx="519">
                  <c:v>1.49011611938475E-09</c:v>
                </c:pt>
                <c:pt idx="520">
                  <c:v>1.49011611938475E-09</c:v>
                </c:pt>
                <c:pt idx="521">
                  <c:v>1.49011611938475E-09</c:v>
                </c:pt>
                <c:pt idx="522">
                  <c:v>1.49011611938475E-09</c:v>
                </c:pt>
                <c:pt idx="523">
                  <c:v>1.49011611938475E-09</c:v>
                </c:pt>
                <c:pt idx="524">
                  <c:v>1.49011611938475E-09</c:v>
                </c:pt>
                <c:pt idx="525">
                  <c:v>1.49011611938475E-09</c:v>
                </c:pt>
                <c:pt idx="526">
                  <c:v>1.49011611938475E-09</c:v>
                </c:pt>
                <c:pt idx="527">
                  <c:v>1.49011611938475E-09</c:v>
                </c:pt>
                <c:pt idx="528">
                  <c:v>1.49011611938475E-09</c:v>
                </c:pt>
                <c:pt idx="529">
                  <c:v>1.49011611938475E-09</c:v>
                </c:pt>
                <c:pt idx="530">
                  <c:v>1.49011611938475E-09</c:v>
                </c:pt>
                <c:pt idx="531">
                  <c:v>1.49011611938475E-09</c:v>
                </c:pt>
                <c:pt idx="532">
                  <c:v>1.49011611938475E-09</c:v>
                </c:pt>
                <c:pt idx="533">
                  <c:v>1.49011611938475E-09</c:v>
                </c:pt>
                <c:pt idx="534">
                  <c:v>1.49011611938475E-09</c:v>
                </c:pt>
                <c:pt idx="535">
                  <c:v>1.49011611938475E-09</c:v>
                </c:pt>
                <c:pt idx="536">
                  <c:v>1.49011611938475E-09</c:v>
                </c:pt>
                <c:pt idx="537">
                  <c:v>1.49011611938475E-09</c:v>
                </c:pt>
                <c:pt idx="538">
                  <c:v>1.49011611938475E-09</c:v>
                </c:pt>
                <c:pt idx="539">
                  <c:v>1.49011611938475E-09</c:v>
                </c:pt>
                <c:pt idx="540">
                  <c:v>1.49011611938475E-09</c:v>
                </c:pt>
                <c:pt idx="541">
                  <c:v>1.49011611938475E-09</c:v>
                </c:pt>
                <c:pt idx="542">
                  <c:v>1.49011611938475E-09</c:v>
                </c:pt>
                <c:pt idx="543">
                  <c:v>1.49011611938475E-09</c:v>
                </c:pt>
                <c:pt idx="544">
                  <c:v>1.49011611938475E-09</c:v>
                </c:pt>
                <c:pt idx="545">
                  <c:v>1.49011611938475E-09</c:v>
                </c:pt>
                <c:pt idx="546">
                  <c:v>1.49011611938475E-09</c:v>
                </c:pt>
                <c:pt idx="547">
                  <c:v>1.49011611938475E-09</c:v>
                </c:pt>
                <c:pt idx="548">
                  <c:v>1.49011611938475E-09</c:v>
                </c:pt>
                <c:pt idx="549">
                  <c:v>1.49011611938475E-09</c:v>
                </c:pt>
                <c:pt idx="550">
                  <c:v>1.49011611938475E-09</c:v>
                </c:pt>
                <c:pt idx="551">
                  <c:v>1.49011611938475E-09</c:v>
                </c:pt>
                <c:pt idx="552">
                  <c:v>1.49011611938475E-09</c:v>
                </c:pt>
                <c:pt idx="553">
                  <c:v>1.49011611938475E-09</c:v>
                </c:pt>
                <c:pt idx="554">
                  <c:v>1.49011611938475E-09</c:v>
                </c:pt>
                <c:pt idx="555">
                  <c:v>1.49011611938475E-09</c:v>
                </c:pt>
                <c:pt idx="556">
                  <c:v>1.49011611938475E-09</c:v>
                </c:pt>
                <c:pt idx="557">
                  <c:v>1.49011611938475E-09</c:v>
                </c:pt>
                <c:pt idx="558">
                  <c:v>1.49011611938475E-09</c:v>
                </c:pt>
                <c:pt idx="559">
                  <c:v>1.49011611938475E-09</c:v>
                </c:pt>
                <c:pt idx="560">
                  <c:v>1.49011611938475E-09</c:v>
                </c:pt>
                <c:pt idx="561">
                  <c:v>1.49011611938475E-09</c:v>
                </c:pt>
                <c:pt idx="562">
                  <c:v>1.49011611938475E-09</c:v>
                </c:pt>
                <c:pt idx="563">
                  <c:v>1.49011611938475E-09</c:v>
                </c:pt>
                <c:pt idx="564">
                  <c:v>1.49011611938475E-09</c:v>
                </c:pt>
                <c:pt idx="565">
                  <c:v>1.49011611938475E-09</c:v>
                </c:pt>
                <c:pt idx="566">
                  <c:v>1.49011611938475E-09</c:v>
                </c:pt>
                <c:pt idx="567">
                  <c:v>1.49011611938475E-09</c:v>
                </c:pt>
                <c:pt idx="568">
                  <c:v>1.49011611938475E-09</c:v>
                </c:pt>
                <c:pt idx="569">
                  <c:v>1.49011611938475E-09</c:v>
                </c:pt>
                <c:pt idx="570">
                  <c:v>1.49011611938475E-09</c:v>
                </c:pt>
                <c:pt idx="571">
                  <c:v>1.49011611938475E-09</c:v>
                </c:pt>
                <c:pt idx="572">
                  <c:v>1.49011611938475E-09</c:v>
                </c:pt>
                <c:pt idx="573">
                  <c:v>1.49011611938475E-09</c:v>
                </c:pt>
                <c:pt idx="574">
                  <c:v>1.49011611938475E-09</c:v>
                </c:pt>
                <c:pt idx="575">
                  <c:v>1.49011611938475E-09</c:v>
                </c:pt>
                <c:pt idx="576">
                  <c:v>1.49011611938475E-09</c:v>
                </c:pt>
                <c:pt idx="577">
                  <c:v>1.49011611938475E-09</c:v>
                </c:pt>
                <c:pt idx="578">
                  <c:v>1.49011611938475E-09</c:v>
                </c:pt>
                <c:pt idx="579">
                  <c:v>1.49011611938475E-09</c:v>
                </c:pt>
                <c:pt idx="580">
                  <c:v>1.49011611938475E-09</c:v>
                </c:pt>
                <c:pt idx="581">
                  <c:v>1.49011611938475E-09</c:v>
                </c:pt>
                <c:pt idx="582">
                  <c:v>1.49011611938475E-09</c:v>
                </c:pt>
                <c:pt idx="583">
                  <c:v>1.49011611938475E-09</c:v>
                </c:pt>
                <c:pt idx="584">
                  <c:v>1.49011611938475E-09</c:v>
                </c:pt>
                <c:pt idx="585">
                  <c:v>1.49011611938475E-09</c:v>
                </c:pt>
                <c:pt idx="586">
                  <c:v>1.49011611938475E-09</c:v>
                </c:pt>
                <c:pt idx="587">
                  <c:v>1.49011611938475E-09</c:v>
                </c:pt>
                <c:pt idx="588">
                  <c:v>1.49011611938475E-09</c:v>
                </c:pt>
                <c:pt idx="589">
                  <c:v>1.49011611938475E-09</c:v>
                </c:pt>
                <c:pt idx="590">
                  <c:v>1.49011611938475E-09</c:v>
                </c:pt>
                <c:pt idx="591">
                  <c:v>1.49011611938475E-09</c:v>
                </c:pt>
                <c:pt idx="592">
                  <c:v>1.49011611938475E-09</c:v>
                </c:pt>
                <c:pt idx="593">
                  <c:v>1.49011611938475E-09</c:v>
                </c:pt>
                <c:pt idx="594">
                  <c:v>1.49011611938475E-09</c:v>
                </c:pt>
                <c:pt idx="595">
                  <c:v>1.49011611938475E-09</c:v>
                </c:pt>
                <c:pt idx="596">
                  <c:v>1.49011611938475E-09</c:v>
                </c:pt>
                <c:pt idx="597">
                  <c:v>1.49011611938475E-09</c:v>
                </c:pt>
                <c:pt idx="598">
                  <c:v>1.49011611938475E-09</c:v>
                </c:pt>
                <c:pt idx="599">
                  <c:v>1.49011611938475E-09</c:v>
                </c:pt>
                <c:pt idx="600">
                  <c:v>1.49011611938475E-09</c:v>
                </c:pt>
                <c:pt idx="601">
                  <c:v>1.49011611938475E-09</c:v>
                </c:pt>
                <c:pt idx="602">
                  <c:v>1.49011611938475E-09</c:v>
                </c:pt>
                <c:pt idx="603">
                  <c:v>1.49011611938475E-09</c:v>
                </c:pt>
                <c:pt idx="604">
                  <c:v>1.49011611938475E-09</c:v>
                </c:pt>
                <c:pt idx="605">
                  <c:v>1.49011611938475E-09</c:v>
                </c:pt>
                <c:pt idx="606">
                  <c:v>1.49011611938475E-09</c:v>
                </c:pt>
                <c:pt idx="607">
                  <c:v>1.49011611938475E-09</c:v>
                </c:pt>
                <c:pt idx="608">
                  <c:v>1.49011611938475E-09</c:v>
                </c:pt>
                <c:pt idx="609">
                  <c:v>1.49011611938475E-09</c:v>
                </c:pt>
                <c:pt idx="610">
                  <c:v>1.49011611938475E-09</c:v>
                </c:pt>
                <c:pt idx="611">
                  <c:v>1.49011611938475E-09</c:v>
                </c:pt>
                <c:pt idx="612">
                  <c:v>1.49011611938475E-09</c:v>
                </c:pt>
                <c:pt idx="613">
                  <c:v>1.49011611938475E-09</c:v>
                </c:pt>
                <c:pt idx="614">
                  <c:v>1.49011611938475E-09</c:v>
                </c:pt>
                <c:pt idx="615">
                  <c:v>1.49011611938475E-09</c:v>
                </c:pt>
                <c:pt idx="616">
                  <c:v>1.49011611938475E-09</c:v>
                </c:pt>
                <c:pt idx="617">
                  <c:v>1.49011611938475E-09</c:v>
                </c:pt>
                <c:pt idx="618">
                  <c:v>1.49011611938475E-09</c:v>
                </c:pt>
                <c:pt idx="619">
                  <c:v>1.49011611938475E-09</c:v>
                </c:pt>
                <c:pt idx="620">
                  <c:v>1.49011611938475E-09</c:v>
                </c:pt>
                <c:pt idx="621">
                  <c:v>1.49011611938475E-09</c:v>
                </c:pt>
                <c:pt idx="622">
                  <c:v>1.49011611938475E-09</c:v>
                </c:pt>
                <c:pt idx="623">
                  <c:v>1.49011611938475E-09</c:v>
                </c:pt>
                <c:pt idx="624">
                  <c:v>1.49011611938475E-09</c:v>
                </c:pt>
                <c:pt idx="625">
                  <c:v>1.49011611938475E-09</c:v>
                </c:pt>
                <c:pt idx="626">
                  <c:v>1.49011611938475E-09</c:v>
                </c:pt>
                <c:pt idx="627">
                  <c:v>1.49011611938475E-09</c:v>
                </c:pt>
                <c:pt idx="628">
                  <c:v>1.49011611938475E-09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'logist. Wachstum'!$J$41</c:f>
              <c:strCache>
                <c:ptCount val="1"/>
                <c:pt idx="0">
                  <c:v>0,1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'logist. Wachstum'!$A$50:$A$678</c:f>
              <c:strCache>
                <c:ptCount val="629"/>
                <c:pt idx="0">
                  <c:v>43933</c:v>
                </c:pt>
                <c:pt idx="1">
                  <c:v>43934</c:v>
                </c:pt>
                <c:pt idx="2">
                  <c:v>43935</c:v>
                </c:pt>
                <c:pt idx="3">
                  <c:v>43936</c:v>
                </c:pt>
                <c:pt idx="4">
                  <c:v>43937</c:v>
                </c:pt>
                <c:pt idx="5">
                  <c:v>43938</c:v>
                </c:pt>
                <c:pt idx="6">
                  <c:v>43939</c:v>
                </c:pt>
                <c:pt idx="7">
                  <c:v>43940</c:v>
                </c:pt>
                <c:pt idx="8">
                  <c:v>43941</c:v>
                </c:pt>
                <c:pt idx="9">
                  <c:v>43942</c:v>
                </c:pt>
                <c:pt idx="10">
                  <c:v>43943</c:v>
                </c:pt>
                <c:pt idx="11">
                  <c:v>43944</c:v>
                </c:pt>
                <c:pt idx="12">
                  <c:v>43945</c:v>
                </c:pt>
                <c:pt idx="13">
                  <c:v>43946</c:v>
                </c:pt>
                <c:pt idx="14">
                  <c:v>43947</c:v>
                </c:pt>
                <c:pt idx="15">
                  <c:v>43948</c:v>
                </c:pt>
                <c:pt idx="16">
                  <c:v>43949</c:v>
                </c:pt>
                <c:pt idx="17">
                  <c:v>43950</c:v>
                </c:pt>
                <c:pt idx="18">
                  <c:v>43951</c:v>
                </c:pt>
                <c:pt idx="19">
                  <c:v>43952</c:v>
                </c:pt>
                <c:pt idx="20">
                  <c:v>43953</c:v>
                </c:pt>
                <c:pt idx="21">
                  <c:v>43954</c:v>
                </c:pt>
                <c:pt idx="22">
                  <c:v>43955</c:v>
                </c:pt>
                <c:pt idx="23">
                  <c:v>43956</c:v>
                </c:pt>
                <c:pt idx="24">
                  <c:v>43957</c:v>
                </c:pt>
                <c:pt idx="25">
                  <c:v>43958</c:v>
                </c:pt>
                <c:pt idx="26">
                  <c:v>43959</c:v>
                </c:pt>
                <c:pt idx="27">
                  <c:v>43960</c:v>
                </c:pt>
                <c:pt idx="28">
                  <c:v>43961</c:v>
                </c:pt>
                <c:pt idx="29">
                  <c:v>43962</c:v>
                </c:pt>
                <c:pt idx="30">
                  <c:v>43963</c:v>
                </c:pt>
                <c:pt idx="31">
                  <c:v>43964</c:v>
                </c:pt>
                <c:pt idx="32">
                  <c:v>43965</c:v>
                </c:pt>
                <c:pt idx="33">
                  <c:v>43966</c:v>
                </c:pt>
                <c:pt idx="34">
                  <c:v>43967</c:v>
                </c:pt>
                <c:pt idx="35">
                  <c:v>43968</c:v>
                </c:pt>
                <c:pt idx="36">
                  <c:v>43969</c:v>
                </c:pt>
                <c:pt idx="37">
                  <c:v>43970</c:v>
                </c:pt>
                <c:pt idx="38">
                  <c:v>43971</c:v>
                </c:pt>
                <c:pt idx="39">
                  <c:v>43972</c:v>
                </c:pt>
                <c:pt idx="40">
                  <c:v>43973</c:v>
                </c:pt>
                <c:pt idx="41">
                  <c:v>43974</c:v>
                </c:pt>
                <c:pt idx="42">
                  <c:v>43975</c:v>
                </c:pt>
                <c:pt idx="43">
                  <c:v>43976</c:v>
                </c:pt>
                <c:pt idx="44">
                  <c:v>43977</c:v>
                </c:pt>
                <c:pt idx="45">
                  <c:v>43978</c:v>
                </c:pt>
                <c:pt idx="46">
                  <c:v>43979</c:v>
                </c:pt>
                <c:pt idx="47">
                  <c:v>43980</c:v>
                </c:pt>
                <c:pt idx="48">
                  <c:v>43981</c:v>
                </c:pt>
                <c:pt idx="49">
                  <c:v>43982</c:v>
                </c:pt>
                <c:pt idx="50">
                  <c:v>43983</c:v>
                </c:pt>
                <c:pt idx="51">
                  <c:v>43984</c:v>
                </c:pt>
                <c:pt idx="52">
                  <c:v>43985</c:v>
                </c:pt>
                <c:pt idx="53">
                  <c:v>43986</c:v>
                </c:pt>
                <c:pt idx="54">
                  <c:v>43987</c:v>
                </c:pt>
                <c:pt idx="55">
                  <c:v>43988</c:v>
                </c:pt>
                <c:pt idx="56">
                  <c:v>43989</c:v>
                </c:pt>
                <c:pt idx="57">
                  <c:v>43990</c:v>
                </c:pt>
                <c:pt idx="58">
                  <c:v>43991</c:v>
                </c:pt>
                <c:pt idx="59">
                  <c:v>43992</c:v>
                </c:pt>
                <c:pt idx="60">
                  <c:v>43993</c:v>
                </c:pt>
                <c:pt idx="61">
                  <c:v>43994</c:v>
                </c:pt>
                <c:pt idx="62">
                  <c:v>43995</c:v>
                </c:pt>
                <c:pt idx="63">
                  <c:v>43996</c:v>
                </c:pt>
                <c:pt idx="64">
                  <c:v>43997</c:v>
                </c:pt>
                <c:pt idx="65">
                  <c:v>43998</c:v>
                </c:pt>
                <c:pt idx="66">
                  <c:v>43999</c:v>
                </c:pt>
                <c:pt idx="67">
                  <c:v>44000</c:v>
                </c:pt>
                <c:pt idx="68">
                  <c:v>44001</c:v>
                </c:pt>
                <c:pt idx="69">
                  <c:v>44002</c:v>
                </c:pt>
                <c:pt idx="70">
                  <c:v>44003</c:v>
                </c:pt>
                <c:pt idx="71">
                  <c:v>44004</c:v>
                </c:pt>
                <c:pt idx="72">
                  <c:v>44005</c:v>
                </c:pt>
                <c:pt idx="73">
                  <c:v>44006</c:v>
                </c:pt>
                <c:pt idx="74">
                  <c:v>44007</c:v>
                </c:pt>
                <c:pt idx="75">
                  <c:v>44008</c:v>
                </c:pt>
                <c:pt idx="76">
                  <c:v>44009</c:v>
                </c:pt>
                <c:pt idx="77">
                  <c:v>44010</c:v>
                </c:pt>
                <c:pt idx="78">
                  <c:v>44011</c:v>
                </c:pt>
                <c:pt idx="79">
                  <c:v>44012</c:v>
                </c:pt>
                <c:pt idx="80">
                  <c:v>44013</c:v>
                </c:pt>
                <c:pt idx="81">
                  <c:v>44014</c:v>
                </c:pt>
                <c:pt idx="82">
                  <c:v>44015</c:v>
                </c:pt>
                <c:pt idx="83">
                  <c:v>44016</c:v>
                </c:pt>
                <c:pt idx="84">
                  <c:v>44017</c:v>
                </c:pt>
                <c:pt idx="85">
                  <c:v>44018</c:v>
                </c:pt>
                <c:pt idx="86">
                  <c:v>44019</c:v>
                </c:pt>
                <c:pt idx="87">
                  <c:v>44020</c:v>
                </c:pt>
                <c:pt idx="88">
                  <c:v>44021</c:v>
                </c:pt>
                <c:pt idx="89">
                  <c:v>44022</c:v>
                </c:pt>
                <c:pt idx="90">
                  <c:v>44023</c:v>
                </c:pt>
                <c:pt idx="91">
                  <c:v>44024</c:v>
                </c:pt>
                <c:pt idx="92">
                  <c:v>44025</c:v>
                </c:pt>
                <c:pt idx="93">
                  <c:v>44026</c:v>
                </c:pt>
                <c:pt idx="94">
                  <c:v>44027</c:v>
                </c:pt>
                <c:pt idx="95">
                  <c:v>44028</c:v>
                </c:pt>
                <c:pt idx="96">
                  <c:v>44029</c:v>
                </c:pt>
                <c:pt idx="97">
                  <c:v>44030</c:v>
                </c:pt>
                <c:pt idx="98">
                  <c:v>44031</c:v>
                </c:pt>
                <c:pt idx="99">
                  <c:v>44032</c:v>
                </c:pt>
                <c:pt idx="100">
                  <c:v>44033</c:v>
                </c:pt>
                <c:pt idx="101">
                  <c:v>44034</c:v>
                </c:pt>
                <c:pt idx="102">
                  <c:v>44035</c:v>
                </c:pt>
                <c:pt idx="103">
                  <c:v>44036</c:v>
                </c:pt>
                <c:pt idx="104">
                  <c:v>44037</c:v>
                </c:pt>
                <c:pt idx="105">
                  <c:v>44038</c:v>
                </c:pt>
                <c:pt idx="106">
                  <c:v>44039</c:v>
                </c:pt>
                <c:pt idx="107">
                  <c:v>44040</c:v>
                </c:pt>
                <c:pt idx="108">
                  <c:v>44041</c:v>
                </c:pt>
                <c:pt idx="109">
                  <c:v>44042</c:v>
                </c:pt>
                <c:pt idx="110">
                  <c:v>44043</c:v>
                </c:pt>
                <c:pt idx="111">
                  <c:v>44044</c:v>
                </c:pt>
                <c:pt idx="112">
                  <c:v>44045</c:v>
                </c:pt>
                <c:pt idx="113">
                  <c:v>44046</c:v>
                </c:pt>
                <c:pt idx="114">
                  <c:v>44047</c:v>
                </c:pt>
                <c:pt idx="115">
                  <c:v>44048</c:v>
                </c:pt>
                <c:pt idx="116">
                  <c:v>44049</c:v>
                </c:pt>
                <c:pt idx="117">
                  <c:v>44050</c:v>
                </c:pt>
                <c:pt idx="118">
                  <c:v>44051</c:v>
                </c:pt>
                <c:pt idx="119">
                  <c:v>44052</c:v>
                </c:pt>
                <c:pt idx="120">
                  <c:v>44053</c:v>
                </c:pt>
                <c:pt idx="121">
                  <c:v>44054</c:v>
                </c:pt>
                <c:pt idx="122">
                  <c:v>44055</c:v>
                </c:pt>
                <c:pt idx="123">
                  <c:v>44056</c:v>
                </c:pt>
                <c:pt idx="124">
                  <c:v>44057</c:v>
                </c:pt>
                <c:pt idx="125">
                  <c:v>44058</c:v>
                </c:pt>
                <c:pt idx="126">
                  <c:v>44059</c:v>
                </c:pt>
                <c:pt idx="127">
                  <c:v>44060</c:v>
                </c:pt>
                <c:pt idx="128">
                  <c:v>44061</c:v>
                </c:pt>
                <c:pt idx="129">
                  <c:v>44062</c:v>
                </c:pt>
                <c:pt idx="130">
                  <c:v>44063</c:v>
                </c:pt>
                <c:pt idx="131">
                  <c:v>44064</c:v>
                </c:pt>
                <c:pt idx="132">
                  <c:v>44065</c:v>
                </c:pt>
                <c:pt idx="133">
                  <c:v>44066</c:v>
                </c:pt>
                <c:pt idx="134">
                  <c:v>44067</c:v>
                </c:pt>
                <c:pt idx="135">
                  <c:v>44068</c:v>
                </c:pt>
                <c:pt idx="136">
                  <c:v>44069</c:v>
                </c:pt>
                <c:pt idx="137">
                  <c:v>44070</c:v>
                </c:pt>
                <c:pt idx="138">
                  <c:v>44071</c:v>
                </c:pt>
                <c:pt idx="139">
                  <c:v>44072</c:v>
                </c:pt>
                <c:pt idx="140">
                  <c:v>44073</c:v>
                </c:pt>
                <c:pt idx="141">
                  <c:v>44074</c:v>
                </c:pt>
                <c:pt idx="142">
                  <c:v>44075</c:v>
                </c:pt>
                <c:pt idx="143">
                  <c:v>44076</c:v>
                </c:pt>
                <c:pt idx="144">
                  <c:v>44077</c:v>
                </c:pt>
                <c:pt idx="145">
                  <c:v>44078</c:v>
                </c:pt>
                <c:pt idx="146">
                  <c:v>44079</c:v>
                </c:pt>
                <c:pt idx="147">
                  <c:v>44080</c:v>
                </c:pt>
                <c:pt idx="148">
                  <c:v>44081</c:v>
                </c:pt>
                <c:pt idx="149">
                  <c:v>44082</c:v>
                </c:pt>
                <c:pt idx="150">
                  <c:v>44083</c:v>
                </c:pt>
                <c:pt idx="151">
                  <c:v>44084</c:v>
                </c:pt>
                <c:pt idx="152">
                  <c:v>44085</c:v>
                </c:pt>
                <c:pt idx="153">
                  <c:v>44086</c:v>
                </c:pt>
                <c:pt idx="154">
                  <c:v>44087</c:v>
                </c:pt>
                <c:pt idx="155">
                  <c:v>44088</c:v>
                </c:pt>
                <c:pt idx="156">
                  <c:v>44089</c:v>
                </c:pt>
                <c:pt idx="157">
                  <c:v>44090</c:v>
                </c:pt>
                <c:pt idx="158">
                  <c:v>44091</c:v>
                </c:pt>
                <c:pt idx="159">
                  <c:v>44092</c:v>
                </c:pt>
                <c:pt idx="160">
                  <c:v>44093</c:v>
                </c:pt>
                <c:pt idx="161">
                  <c:v>44094</c:v>
                </c:pt>
                <c:pt idx="162">
                  <c:v>44095</c:v>
                </c:pt>
                <c:pt idx="163">
                  <c:v>44096</c:v>
                </c:pt>
                <c:pt idx="164">
                  <c:v>44097</c:v>
                </c:pt>
                <c:pt idx="165">
                  <c:v>44098</c:v>
                </c:pt>
                <c:pt idx="166">
                  <c:v>44099</c:v>
                </c:pt>
                <c:pt idx="167">
                  <c:v>44100</c:v>
                </c:pt>
                <c:pt idx="168">
                  <c:v>44101</c:v>
                </c:pt>
                <c:pt idx="169">
                  <c:v>44102</c:v>
                </c:pt>
                <c:pt idx="170">
                  <c:v>44103</c:v>
                </c:pt>
                <c:pt idx="171">
                  <c:v>44104</c:v>
                </c:pt>
                <c:pt idx="172">
                  <c:v>44105</c:v>
                </c:pt>
                <c:pt idx="173">
                  <c:v>44106</c:v>
                </c:pt>
                <c:pt idx="174">
                  <c:v>44107</c:v>
                </c:pt>
                <c:pt idx="175">
                  <c:v>44108</c:v>
                </c:pt>
                <c:pt idx="176">
                  <c:v>44109</c:v>
                </c:pt>
                <c:pt idx="177">
                  <c:v>44110</c:v>
                </c:pt>
                <c:pt idx="178">
                  <c:v>44111</c:v>
                </c:pt>
                <c:pt idx="179">
                  <c:v>44112</c:v>
                </c:pt>
                <c:pt idx="180">
                  <c:v>44113</c:v>
                </c:pt>
                <c:pt idx="181">
                  <c:v>44114</c:v>
                </c:pt>
                <c:pt idx="182">
                  <c:v>44115</c:v>
                </c:pt>
                <c:pt idx="183">
                  <c:v>44116</c:v>
                </c:pt>
                <c:pt idx="184">
                  <c:v>44117</c:v>
                </c:pt>
                <c:pt idx="185">
                  <c:v>44118</c:v>
                </c:pt>
                <c:pt idx="186">
                  <c:v>44119</c:v>
                </c:pt>
                <c:pt idx="187">
                  <c:v>44120</c:v>
                </c:pt>
                <c:pt idx="188">
                  <c:v>44121</c:v>
                </c:pt>
                <c:pt idx="189">
                  <c:v>44122</c:v>
                </c:pt>
                <c:pt idx="190">
                  <c:v>44123</c:v>
                </c:pt>
                <c:pt idx="191">
                  <c:v>44124</c:v>
                </c:pt>
                <c:pt idx="192">
                  <c:v>44125</c:v>
                </c:pt>
                <c:pt idx="193">
                  <c:v>44126</c:v>
                </c:pt>
                <c:pt idx="194">
                  <c:v>44127</c:v>
                </c:pt>
                <c:pt idx="195">
                  <c:v>44128</c:v>
                </c:pt>
                <c:pt idx="196">
                  <c:v>44129</c:v>
                </c:pt>
                <c:pt idx="197">
                  <c:v>44130</c:v>
                </c:pt>
                <c:pt idx="198">
                  <c:v>44131</c:v>
                </c:pt>
                <c:pt idx="199">
                  <c:v>44132</c:v>
                </c:pt>
                <c:pt idx="200">
                  <c:v>44133</c:v>
                </c:pt>
                <c:pt idx="201">
                  <c:v>44134</c:v>
                </c:pt>
                <c:pt idx="202">
                  <c:v>44135</c:v>
                </c:pt>
                <c:pt idx="203">
                  <c:v>44136</c:v>
                </c:pt>
                <c:pt idx="204">
                  <c:v>44137</c:v>
                </c:pt>
                <c:pt idx="205">
                  <c:v>44138</c:v>
                </c:pt>
                <c:pt idx="206">
                  <c:v>44139</c:v>
                </c:pt>
                <c:pt idx="207">
                  <c:v>44140</c:v>
                </c:pt>
                <c:pt idx="208">
                  <c:v>44141</c:v>
                </c:pt>
                <c:pt idx="209">
                  <c:v>44142</c:v>
                </c:pt>
                <c:pt idx="210">
                  <c:v>44143</c:v>
                </c:pt>
                <c:pt idx="211">
                  <c:v>44144</c:v>
                </c:pt>
                <c:pt idx="212">
                  <c:v>44145</c:v>
                </c:pt>
                <c:pt idx="213">
                  <c:v>44146</c:v>
                </c:pt>
                <c:pt idx="214">
                  <c:v>44147</c:v>
                </c:pt>
                <c:pt idx="215">
                  <c:v>44148</c:v>
                </c:pt>
                <c:pt idx="216">
                  <c:v>44149</c:v>
                </c:pt>
                <c:pt idx="217">
                  <c:v>44150</c:v>
                </c:pt>
                <c:pt idx="218">
                  <c:v>44151</c:v>
                </c:pt>
                <c:pt idx="219">
                  <c:v>44152</c:v>
                </c:pt>
                <c:pt idx="220">
                  <c:v>44153</c:v>
                </c:pt>
                <c:pt idx="221">
                  <c:v>44154</c:v>
                </c:pt>
                <c:pt idx="222">
                  <c:v>44155</c:v>
                </c:pt>
                <c:pt idx="223">
                  <c:v>44156</c:v>
                </c:pt>
                <c:pt idx="224">
                  <c:v>44157</c:v>
                </c:pt>
                <c:pt idx="225">
                  <c:v>44158</c:v>
                </c:pt>
                <c:pt idx="226">
                  <c:v>44159</c:v>
                </c:pt>
                <c:pt idx="227">
                  <c:v>44160</c:v>
                </c:pt>
                <c:pt idx="228">
                  <c:v>44161</c:v>
                </c:pt>
                <c:pt idx="229">
                  <c:v>44162</c:v>
                </c:pt>
                <c:pt idx="230">
                  <c:v>44163</c:v>
                </c:pt>
                <c:pt idx="231">
                  <c:v>44164</c:v>
                </c:pt>
                <c:pt idx="232">
                  <c:v>44165</c:v>
                </c:pt>
                <c:pt idx="233">
                  <c:v>44166</c:v>
                </c:pt>
                <c:pt idx="234">
                  <c:v>44167</c:v>
                </c:pt>
                <c:pt idx="235">
                  <c:v>44168</c:v>
                </c:pt>
                <c:pt idx="236">
                  <c:v>44169</c:v>
                </c:pt>
                <c:pt idx="237">
                  <c:v>44170</c:v>
                </c:pt>
                <c:pt idx="238">
                  <c:v>44171</c:v>
                </c:pt>
                <c:pt idx="239">
                  <c:v>44172</c:v>
                </c:pt>
                <c:pt idx="240">
                  <c:v>44173</c:v>
                </c:pt>
                <c:pt idx="241">
                  <c:v>44174</c:v>
                </c:pt>
                <c:pt idx="242">
                  <c:v>44175</c:v>
                </c:pt>
                <c:pt idx="243">
                  <c:v>44176</c:v>
                </c:pt>
                <c:pt idx="244">
                  <c:v>44177</c:v>
                </c:pt>
                <c:pt idx="245">
                  <c:v>44178</c:v>
                </c:pt>
                <c:pt idx="246">
                  <c:v>44179</c:v>
                </c:pt>
                <c:pt idx="247">
                  <c:v>44180</c:v>
                </c:pt>
                <c:pt idx="248">
                  <c:v>44181</c:v>
                </c:pt>
                <c:pt idx="249">
                  <c:v>44182</c:v>
                </c:pt>
                <c:pt idx="250">
                  <c:v>44183</c:v>
                </c:pt>
                <c:pt idx="251">
                  <c:v>44184</c:v>
                </c:pt>
                <c:pt idx="252">
                  <c:v>44185</c:v>
                </c:pt>
                <c:pt idx="253">
                  <c:v>44186</c:v>
                </c:pt>
                <c:pt idx="254">
                  <c:v>44187</c:v>
                </c:pt>
                <c:pt idx="255">
                  <c:v>44188</c:v>
                </c:pt>
                <c:pt idx="256">
                  <c:v>44189</c:v>
                </c:pt>
                <c:pt idx="257">
                  <c:v>44190</c:v>
                </c:pt>
                <c:pt idx="258">
                  <c:v>44191</c:v>
                </c:pt>
                <c:pt idx="259">
                  <c:v>44192</c:v>
                </c:pt>
                <c:pt idx="260">
                  <c:v>44193</c:v>
                </c:pt>
                <c:pt idx="261">
                  <c:v>44194</c:v>
                </c:pt>
                <c:pt idx="262">
                  <c:v>44195</c:v>
                </c:pt>
                <c:pt idx="263">
                  <c:v>44196</c:v>
                </c:pt>
                <c:pt idx="264">
                  <c:v>44197</c:v>
                </c:pt>
                <c:pt idx="265">
                  <c:v>44198</c:v>
                </c:pt>
                <c:pt idx="266">
                  <c:v>44199</c:v>
                </c:pt>
                <c:pt idx="267">
                  <c:v>44200</c:v>
                </c:pt>
                <c:pt idx="268">
                  <c:v>44201</c:v>
                </c:pt>
                <c:pt idx="269">
                  <c:v>44202</c:v>
                </c:pt>
                <c:pt idx="270">
                  <c:v>44203</c:v>
                </c:pt>
                <c:pt idx="271">
                  <c:v>44204</c:v>
                </c:pt>
                <c:pt idx="272">
                  <c:v>44205</c:v>
                </c:pt>
                <c:pt idx="273">
                  <c:v>44206</c:v>
                </c:pt>
                <c:pt idx="274">
                  <c:v>44207</c:v>
                </c:pt>
                <c:pt idx="275">
                  <c:v>44208</c:v>
                </c:pt>
                <c:pt idx="276">
                  <c:v>44209</c:v>
                </c:pt>
                <c:pt idx="277">
                  <c:v>44210</c:v>
                </c:pt>
                <c:pt idx="278">
                  <c:v>44211</c:v>
                </c:pt>
                <c:pt idx="279">
                  <c:v>44212</c:v>
                </c:pt>
                <c:pt idx="280">
                  <c:v>44213</c:v>
                </c:pt>
                <c:pt idx="281">
                  <c:v>44214</c:v>
                </c:pt>
                <c:pt idx="282">
                  <c:v>44215</c:v>
                </c:pt>
                <c:pt idx="283">
                  <c:v>44216</c:v>
                </c:pt>
                <c:pt idx="284">
                  <c:v>44217</c:v>
                </c:pt>
                <c:pt idx="285">
                  <c:v>44218</c:v>
                </c:pt>
                <c:pt idx="286">
                  <c:v>44219</c:v>
                </c:pt>
                <c:pt idx="287">
                  <c:v>44220</c:v>
                </c:pt>
                <c:pt idx="288">
                  <c:v>44221</c:v>
                </c:pt>
                <c:pt idx="289">
                  <c:v>44222</c:v>
                </c:pt>
                <c:pt idx="290">
                  <c:v>44223</c:v>
                </c:pt>
                <c:pt idx="291">
                  <c:v>44224</c:v>
                </c:pt>
                <c:pt idx="292">
                  <c:v>44225</c:v>
                </c:pt>
                <c:pt idx="293">
                  <c:v>44226</c:v>
                </c:pt>
                <c:pt idx="294">
                  <c:v>44227</c:v>
                </c:pt>
                <c:pt idx="295">
                  <c:v>44228</c:v>
                </c:pt>
                <c:pt idx="296">
                  <c:v>44229</c:v>
                </c:pt>
                <c:pt idx="297">
                  <c:v>44230</c:v>
                </c:pt>
                <c:pt idx="298">
                  <c:v>44231</c:v>
                </c:pt>
                <c:pt idx="299">
                  <c:v>44232</c:v>
                </c:pt>
                <c:pt idx="300">
                  <c:v>44233</c:v>
                </c:pt>
                <c:pt idx="301">
                  <c:v>44234</c:v>
                </c:pt>
                <c:pt idx="302">
                  <c:v>44235</c:v>
                </c:pt>
                <c:pt idx="303">
                  <c:v>44236</c:v>
                </c:pt>
                <c:pt idx="304">
                  <c:v>44237</c:v>
                </c:pt>
                <c:pt idx="305">
                  <c:v>44238</c:v>
                </c:pt>
                <c:pt idx="306">
                  <c:v>44239</c:v>
                </c:pt>
                <c:pt idx="307">
                  <c:v>44240</c:v>
                </c:pt>
                <c:pt idx="308">
                  <c:v>44241</c:v>
                </c:pt>
                <c:pt idx="309">
                  <c:v>44242</c:v>
                </c:pt>
                <c:pt idx="310">
                  <c:v>44243</c:v>
                </c:pt>
                <c:pt idx="311">
                  <c:v>44244</c:v>
                </c:pt>
                <c:pt idx="312">
                  <c:v>44245</c:v>
                </c:pt>
                <c:pt idx="313">
                  <c:v>44246</c:v>
                </c:pt>
                <c:pt idx="314">
                  <c:v>44247</c:v>
                </c:pt>
                <c:pt idx="315">
                  <c:v>44248</c:v>
                </c:pt>
                <c:pt idx="316">
                  <c:v>44249</c:v>
                </c:pt>
                <c:pt idx="317">
                  <c:v>44250</c:v>
                </c:pt>
                <c:pt idx="318">
                  <c:v>44251</c:v>
                </c:pt>
                <c:pt idx="319">
                  <c:v>44252</c:v>
                </c:pt>
                <c:pt idx="320">
                  <c:v>44253</c:v>
                </c:pt>
                <c:pt idx="321">
                  <c:v>44254</c:v>
                </c:pt>
                <c:pt idx="322">
                  <c:v>44255</c:v>
                </c:pt>
                <c:pt idx="323">
                  <c:v>44256</c:v>
                </c:pt>
                <c:pt idx="324">
                  <c:v>44257</c:v>
                </c:pt>
                <c:pt idx="325">
                  <c:v>44258</c:v>
                </c:pt>
                <c:pt idx="326">
                  <c:v>44259</c:v>
                </c:pt>
                <c:pt idx="327">
                  <c:v>44260</c:v>
                </c:pt>
                <c:pt idx="328">
                  <c:v>44261</c:v>
                </c:pt>
                <c:pt idx="329">
                  <c:v>44262</c:v>
                </c:pt>
                <c:pt idx="330">
                  <c:v>44263</c:v>
                </c:pt>
                <c:pt idx="331">
                  <c:v>44264</c:v>
                </c:pt>
                <c:pt idx="332">
                  <c:v>44265</c:v>
                </c:pt>
                <c:pt idx="333">
                  <c:v>44266</c:v>
                </c:pt>
                <c:pt idx="334">
                  <c:v>44267</c:v>
                </c:pt>
                <c:pt idx="335">
                  <c:v>44268</c:v>
                </c:pt>
                <c:pt idx="336">
                  <c:v>44269</c:v>
                </c:pt>
                <c:pt idx="337">
                  <c:v>44270</c:v>
                </c:pt>
                <c:pt idx="338">
                  <c:v>44271</c:v>
                </c:pt>
                <c:pt idx="339">
                  <c:v>44272</c:v>
                </c:pt>
                <c:pt idx="340">
                  <c:v>44273</c:v>
                </c:pt>
                <c:pt idx="341">
                  <c:v>44274</c:v>
                </c:pt>
                <c:pt idx="342">
                  <c:v>44275</c:v>
                </c:pt>
                <c:pt idx="343">
                  <c:v>44276</c:v>
                </c:pt>
                <c:pt idx="344">
                  <c:v>44277</c:v>
                </c:pt>
                <c:pt idx="345">
                  <c:v>44278</c:v>
                </c:pt>
                <c:pt idx="346">
                  <c:v>44279</c:v>
                </c:pt>
                <c:pt idx="347">
                  <c:v>44280</c:v>
                </c:pt>
                <c:pt idx="348">
                  <c:v>44281</c:v>
                </c:pt>
                <c:pt idx="349">
                  <c:v>44282</c:v>
                </c:pt>
                <c:pt idx="350">
                  <c:v>44283</c:v>
                </c:pt>
                <c:pt idx="351">
                  <c:v>44284</c:v>
                </c:pt>
                <c:pt idx="352">
                  <c:v>44285</c:v>
                </c:pt>
                <c:pt idx="353">
                  <c:v>44286</c:v>
                </c:pt>
                <c:pt idx="354">
                  <c:v>44287</c:v>
                </c:pt>
                <c:pt idx="355">
                  <c:v>44288</c:v>
                </c:pt>
                <c:pt idx="356">
                  <c:v>44289</c:v>
                </c:pt>
                <c:pt idx="357">
                  <c:v>44290</c:v>
                </c:pt>
                <c:pt idx="358">
                  <c:v>44291</c:v>
                </c:pt>
                <c:pt idx="359">
                  <c:v>44292</c:v>
                </c:pt>
                <c:pt idx="360">
                  <c:v>44293</c:v>
                </c:pt>
                <c:pt idx="361">
                  <c:v>44294</c:v>
                </c:pt>
                <c:pt idx="362">
                  <c:v>44295</c:v>
                </c:pt>
                <c:pt idx="363">
                  <c:v>44296</c:v>
                </c:pt>
                <c:pt idx="364">
                  <c:v>44297</c:v>
                </c:pt>
                <c:pt idx="365">
                  <c:v>44298</c:v>
                </c:pt>
                <c:pt idx="366">
                  <c:v>44299</c:v>
                </c:pt>
                <c:pt idx="367">
                  <c:v>44300</c:v>
                </c:pt>
                <c:pt idx="368">
                  <c:v>44301</c:v>
                </c:pt>
                <c:pt idx="369">
                  <c:v>44302</c:v>
                </c:pt>
                <c:pt idx="370">
                  <c:v>44303</c:v>
                </c:pt>
                <c:pt idx="371">
                  <c:v>44304</c:v>
                </c:pt>
                <c:pt idx="372">
                  <c:v>44305</c:v>
                </c:pt>
                <c:pt idx="373">
                  <c:v>44306</c:v>
                </c:pt>
                <c:pt idx="374">
                  <c:v>44307</c:v>
                </c:pt>
                <c:pt idx="375">
                  <c:v>44308</c:v>
                </c:pt>
                <c:pt idx="376">
                  <c:v>44309</c:v>
                </c:pt>
                <c:pt idx="377">
                  <c:v>44310</c:v>
                </c:pt>
                <c:pt idx="378">
                  <c:v>44311</c:v>
                </c:pt>
                <c:pt idx="379">
                  <c:v>44312</c:v>
                </c:pt>
                <c:pt idx="380">
                  <c:v>44313</c:v>
                </c:pt>
                <c:pt idx="381">
                  <c:v>44314</c:v>
                </c:pt>
                <c:pt idx="382">
                  <c:v>44315</c:v>
                </c:pt>
                <c:pt idx="383">
                  <c:v>44316</c:v>
                </c:pt>
                <c:pt idx="384">
                  <c:v>44317</c:v>
                </c:pt>
                <c:pt idx="385">
                  <c:v>44318</c:v>
                </c:pt>
                <c:pt idx="386">
                  <c:v>44319</c:v>
                </c:pt>
                <c:pt idx="387">
                  <c:v>44320</c:v>
                </c:pt>
                <c:pt idx="388">
                  <c:v>44321</c:v>
                </c:pt>
                <c:pt idx="389">
                  <c:v>44322</c:v>
                </c:pt>
                <c:pt idx="390">
                  <c:v>44323</c:v>
                </c:pt>
                <c:pt idx="391">
                  <c:v>44324</c:v>
                </c:pt>
                <c:pt idx="392">
                  <c:v>44325</c:v>
                </c:pt>
                <c:pt idx="393">
                  <c:v>44326</c:v>
                </c:pt>
                <c:pt idx="394">
                  <c:v>44327</c:v>
                </c:pt>
                <c:pt idx="395">
                  <c:v>44328</c:v>
                </c:pt>
                <c:pt idx="396">
                  <c:v>44329</c:v>
                </c:pt>
                <c:pt idx="397">
                  <c:v>44330</c:v>
                </c:pt>
                <c:pt idx="398">
                  <c:v>44331</c:v>
                </c:pt>
                <c:pt idx="399">
                  <c:v>44332</c:v>
                </c:pt>
                <c:pt idx="400">
                  <c:v>44333</c:v>
                </c:pt>
                <c:pt idx="401">
                  <c:v>44334</c:v>
                </c:pt>
                <c:pt idx="402">
                  <c:v>44335</c:v>
                </c:pt>
                <c:pt idx="403">
                  <c:v>44336</c:v>
                </c:pt>
                <c:pt idx="404">
                  <c:v>44337</c:v>
                </c:pt>
                <c:pt idx="405">
                  <c:v>44338</c:v>
                </c:pt>
                <c:pt idx="406">
                  <c:v>44339</c:v>
                </c:pt>
                <c:pt idx="407">
                  <c:v>44340</c:v>
                </c:pt>
                <c:pt idx="408">
                  <c:v>44341</c:v>
                </c:pt>
                <c:pt idx="409">
                  <c:v>44342</c:v>
                </c:pt>
                <c:pt idx="410">
                  <c:v>44343</c:v>
                </c:pt>
                <c:pt idx="411">
                  <c:v>44344</c:v>
                </c:pt>
                <c:pt idx="412">
                  <c:v>44345</c:v>
                </c:pt>
                <c:pt idx="413">
                  <c:v>44346</c:v>
                </c:pt>
                <c:pt idx="414">
                  <c:v>44347</c:v>
                </c:pt>
                <c:pt idx="415">
                  <c:v>44348</c:v>
                </c:pt>
                <c:pt idx="416">
                  <c:v>44349</c:v>
                </c:pt>
                <c:pt idx="417">
                  <c:v>44350</c:v>
                </c:pt>
                <c:pt idx="418">
                  <c:v>44351</c:v>
                </c:pt>
                <c:pt idx="419">
                  <c:v>44352</c:v>
                </c:pt>
                <c:pt idx="420">
                  <c:v>44353</c:v>
                </c:pt>
                <c:pt idx="421">
                  <c:v>44354</c:v>
                </c:pt>
                <c:pt idx="422">
                  <c:v>44355</c:v>
                </c:pt>
                <c:pt idx="423">
                  <c:v>44356</c:v>
                </c:pt>
                <c:pt idx="424">
                  <c:v>44357</c:v>
                </c:pt>
                <c:pt idx="425">
                  <c:v>44358</c:v>
                </c:pt>
                <c:pt idx="426">
                  <c:v>44359</c:v>
                </c:pt>
                <c:pt idx="427">
                  <c:v>44360</c:v>
                </c:pt>
                <c:pt idx="428">
                  <c:v>44361</c:v>
                </c:pt>
                <c:pt idx="429">
                  <c:v>44362</c:v>
                </c:pt>
                <c:pt idx="430">
                  <c:v>44363</c:v>
                </c:pt>
                <c:pt idx="431">
                  <c:v>44364</c:v>
                </c:pt>
                <c:pt idx="432">
                  <c:v>44365</c:v>
                </c:pt>
                <c:pt idx="433">
                  <c:v>44366</c:v>
                </c:pt>
                <c:pt idx="434">
                  <c:v>44367</c:v>
                </c:pt>
                <c:pt idx="435">
                  <c:v>44368</c:v>
                </c:pt>
                <c:pt idx="436">
                  <c:v>44369</c:v>
                </c:pt>
                <c:pt idx="437">
                  <c:v>44370</c:v>
                </c:pt>
                <c:pt idx="438">
                  <c:v>44371</c:v>
                </c:pt>
                <c:pt idx="439">
                  <c:v>44372</c:v>
                </c:pt>
                <c:pt idx="440">
                  <c:v>44373</c:v>
                </c:pt>
                <c:pt idx="441">
                  <c:v>44374</c:v>
                </c:pt>
                <c:pt idx="442">
                  <c:v>44375</c:v>
                </c:pt>
                <c:pt idx="443">
                  <c:v>44376</c:v>
                </c:pt>
                <c:pt idx="444">
                  <c:v>44377</c:v>
                </c:pt>
                <c:pt idx="445">
                  <c:v>44378</c:v>
                </c:pt>
                <c:pt idx="446">
                  <c:v>44379</c:v>
                </c:pt>
                <c:pt idx="447">
                  <c:v>44380</c:v>
                </c:pt>
                <c:pt idx="448">
                  <c:v>44381</c:v>
                </c:pt>
                <c:pt idx="449">
                  <c:v>44382</c:v>
                </c:pt>
                <c:pt idx="450">
                  <c:v>44383</c:v>
                </c:pt>
                <c:pt idx="451">
                  <c:v>44384</c:v>
                </c:pt>
                <c:pt idx="452">
                  <c:v>44385</c:v>
                </c:pt>
                <c:pt idx="453">
                  <c:v>44386</c:v>
                </c:pt>
                <c:pt idx="454">
                  <c:v>44387</c:v>
                </c:pt>
                <c:pt idx="455">
                  <c:v>44388</c:v>
                </c:pt>
                <c:pt idx="456">
                  <c:v>44389</c:v>
                </c:pt>
                <c:pt idx="457">
                  <c:v>44390</c:v>
                </c:pt>
                <c:pt idx="458">
                  <c:v>44391</c:v>
                </c:pt>
                <c:pt idx="459">
                  <c:v>44392</c:v>
                </c:pt>
                <c:pt idx="460">
                  <c:v>44393</c:v>
                </c:pt>
                <c:pt idx="461">
                  <c:v>44394</c:v>
                </c:pt>
                <c:pt idx="462">
                  <c:v>44395</c:v>
                </c:pt>
                <c:pt idx="463">
                  <c:v>44396</c:v>
                </c:pt>
                <c:pt idx="464">
                  <c:v>44397</c:v>
                </c:pt>
                <c:pt idx="465">
                  <c:v>44398</c:v>
                </c:pt>
                <c:pt idx="466">
                  <c:v>44399</c:v>
                </c:pt>
                <c:pt idx="467">
                  <c:v>44400</c:v>
                </c:pt>
                <c:pt idx="468">
                  <c:v>44401</c:v>
                </c:pt>
                <c:pt idx="469">
                  <c:v>44402</c:v>
                </c:pt>
                <c:pt idx="470">
                  <c:v>44403</c:v>
                </c:pt>
                <c:pt idx="471">
                  <c:v>44404</c:v>
                </c:pt>
                <c:pt idx="472">
                  <c:v>44405</c:v>
                </c:pt>
                <c:pt idx="473">
                  <c:v>44406</c:v>
                </c:pt>
                <c:pt idx="474">
                  <c:v>44407</c:v>
                </c:pt>
                <c:pt idx="475">
                  <c:v>44408</c:v>
                </c:pt>
                <c:pt idx="476">
                  <c:v>44409</c:v>
                </c:pt>
                <c:pt idx="477">
                  <c:v>44410</c:v>
                </c:pt>
                <c:pt idx="478">
                  <c:v>44411</c:v>
                </c:pt>
                <c:pt idx="479">
                  <c:v>44412</c:v>
                </c:pt>
                <c:pt idx="480">
                  <c:v>44413</c:v>
                </c:pt>
                <c:pt idx="481">
                  <c:v>44414</c:v>
                </c:pt>
                <c:pt idx="482">
                  <c:v>44415</c:v>
                </c:pt>
                <c:pt idx="483">
                  <c:v>44416</c:v>
                </c:pt>
                <c:pt idx="484">
                  <c:v>44417</c:v>
                </c:pt>
                <c:pt idx="485">
                  <c:v>44418</c:v>
                </c:pt>
                <c:pt idx="486">
                  <c:v>44419</c:v>
                </c:pt>
                <c:pt idx="487">
                  <c:v>44420</c:v>
                </c:pt>
                <c:pt idx="488">
                  <c:v>44421</c:v>
                </c:pt>
                <c:pt idx="489">
                  <c:v>44422</c:v>
                </c:pt>
                <c:pt idx="490">
                  <c:v>44423</c:v>
                </c:pt>
                <c:pt idx="491">
                  <c:v>44424</c:v>
                </c:pt>
                <c:pt idx="492">
                  <c:v>44425</c:v>
                </c:pt>
                <c:pt idx="493">
                  <c:v>44426</c:v>
                </c:pt>
                <c:pt idx="494">
                  <c:v>44427</c:v>
                </c:pt>
                <c:pt idx="495">
                  <c:v>44428</c:v>
                </c:pt>
                <c:pt idx="496">
                  <c:v>44429</c:v>
                </c:pt>
                <c:pt idx="497">
                  <c:v>44430</c:v>
                </c:pt>
                <c:pt idx="498">
                  <c:v>44431</c:v>
                </c:pt>
                <c:pt idx="499">
                  <c:v>44432</c:v>
                </c:pt>
                <c:pt idx="500">
                  <c:v>44433</c:v>
                </c:pt>
                <c:pt idx="501">
                  <c:v>44434</c:v>
                </c:pt>
                <c:pt idx="502">
                  <c:v>44435</c:v>
                </c:pt>
                <c:pt idx="503">
                  <c:v>44436</c:v>
                </c:pt>
                <c:pt idx="504">
                  <c:v>44437</c:v>
                </c:pt>
                <c:pt idx="505">
                  <c:v>44438</c:v>
                </c:pt>
                <c:pt idx="506">
                  <c:v>44439</c:v>
                </c:pt>
                <c:pt idx="507">
                  <c:v>44440</c:v>
                </c:pt>
                <c:pt idx="508">
                  <c:v>44441</c:v>
                </c:pt>
                <c:pt idx="509">
                  <c:v>44442</c:v>
                </c:pt>
                <c:pt idx="510">
                  <c:v>44443</c:v>
                </c:pt>
                <c:pt idx="511">
                  <c:v>44444</c:v>
                </c:pt>
                <c:pt idx="512">
                  <c:v>44445</c:v>
                </c:pt>
                <c:pt idx="513">
                  <c:v>44446</c:v>
                </c:pt>
                <c:pt idx="514">
                  <c:v>44447</c:v>
                </c:pt>
                <c:pt idx="515">
                  <c:v>44448</c:v>
                </c:pt>
                <c:pt idx="516">
                  <c:v>44449</c:v>
                </c:pt>
                <c:pt idx="517">
                  <c:v>44450</c:v>
                </c:pt>
                <c:pt idx="518">
                  <c:v>44451</c:v>
                </c:pt>
                <c:pt idx="519">
                  <c:v>44452</c:v>
                </c:pt>
                <c:pt idx="520">
                  <c:v>44453</c:v>
                </c:pt>
                <c:pt idx="521">
                  <c:v>44454</c:v>
                </c:pt>
                <c:pt idx="522">
                  <c:v>44455</c:v>
                </c:pt>
                <c:pt idx="523">
                  <c:v>44456</c:v>
                </c:pt>
                <c:pt idx="524">
                  <c:v>44457</c:v>
                </c:pt>
                <c:pt idx="525">
                  <c:v>44458</c:v>
                </c:pt>
                <c:pt idx="526">
                  <c:v>44459</c:v>
                </c:pt>
                <c:pt idx="527">
                  <c:v>44460</c:v>
                </c:pt>
                <c:pt idx="528">
                  <c:v>44461</c:v>
                </c:pt>
                <c:pt idx="529">
                  <c:v>44462</c:v>
                </c:pt>
                <c:pt idx="530">
                  <c:v>44463</c:v>
                </c:pt>
                <c:pt idx="531">
                  <c:v>44464</c:v>
                </c:pt>
                <c:pt idx="532">
                  <c:v>44465</c:v>
                </c:pt>
                <c:pt idx="533">
                  <c:v>44466</c:v>
                </c:pt>
                <c:pt idx="534">
                  <c:v>44467</c:v>
                </c:pt>
                <c:pt idx="535">
                  <c:v>44468</c:v>
                </c:pt>
                <c:pt idx="536">
                  <c:v>44469</c:v>
                </c:pt>
                <c:pt idx="537">
                  <c:v>44470</c:v>
                </c:pt>
                <c:pt idx="538">
                  <c:v>44471</c:v>
                </c:pt>
                <c:pt idx="539">
                  <c:v>44472</c:v>
                </c:pt>
                <c:pt idx="540">
                  <c:v>44473</c:v>
                </c:pt>
                <c:pt idx="541">
                  <c:v>44474</c:v>
                </c:pt>
                <c:pt idx="542">
                  <c:v>44475</c:v>
                </c:pt>
                <c:pt idx="543">
                  <c:v>44476</c:v>
                </c:pt>
                <c:pt idx="544">
                  <c:v>44477</c:v>
                </c:pt>
                <c:pt idx="545">
                  <c:v>44478</c:v>
                </c:pt>
                <c:pt idx="546">
                  <c:v>44479</c:v>
                </c:pt>
                <c:pt idx="547">
                  <c:v>44480</c:v>
                </c:pt>
                <c:pt idx="548">
                  <c:v>44481</c:v>
                </c:pt>
                <c:pt idx="549">
                  <c:v>44482</c:v>
                </c:pt>
                <c:pt idx="550">
                  <c:v>44483</c:v>
                </c:pt>
                <c:pt idx="551">
                  <c:v>44484</c:v>
                </c:pt>
                <c:pt idx="552">
                  <c:v>44485</c:v>
                </c:pt>
                <c:pt idx="553">
                  <c:v>44486</c:v>
                </c:pt>
                <c:pt idx="554">
                  <c:v>44487</c:v>
                </c:pt>
                <c:pt idx="555">
                  <c:v>44488</c:v>
                </c:pt>
                <c:pt idx="556">
                  <c:v>44489</c:v>
                </c:pt>
                <c:pt idx="557">
                  <c:v>44490</c:v>
                </c:pt>
                <c:pt idx="558">
                  <c:v>44491</c:v>
                </c:pt>
                <c:pt idx="559">
                  <c:v>44492</c:v>
                </c:pt>
                <c:pt idx="560">
                  <c:v>44493</c:v>
                </c:pt>
                <c:pt idx="561">
                  <c:v>44494</c:v>
                </c:pt>
                <c:pt idx="562">
                  <c:v>44495</c:v>
                </c:pt>
                <c:pt idx="563">
                  <c:v>44496</c:v>
                </c:pt>
                <c:pt idx="564">
                  <c:v>44497</c:v>
                </c:pt>
                <c:pt idx="565">
                  <c:v>44498</c:v>
                </c:pt>
                <c:pt idx="566">
                  <c:v>44499</c:v>
                </c:pt>
                <c:pt idx="567">
                  <c:v>44500</c:v>
                </c:pt>
                <c:pt idx="568">
                  <c:v>44501</c:v>
                </c:pt>
                <c:pt idx="569">
                  <c:v>44502</c:v>
                </c:pt>
                <c:pt idx="570">
                  <c:v>44503</c:v>
                </c:pt>
                <c:pt idx="571">
                  <c:v>44504</c:v>
                </c:pt>
                <c:pt idx="572">
                  <c:v>44505</c:v>
                </c:pt>
                <c:pt idx="573">
                  <c:v>44506</c:v>
                </c:pt>
                <c:pt idx="574">
                  <c:v>44507</c:v>
                </c:pt>
                <c:pt idx="575">
                  <c:v>44508</c:v>
                </c:pt>
                <c:pt idx="576">
                  <c:v>44509</c:v>
                </c:pt>
                <c:pt idx="577">
                  <c:v>44510</c:v>
                </c:pt>
                <c:pt idx="578">
                  <c:v>44511</c:v>
                </c:pt>
                <c:pt idx="579">
                  <c:v>44512</c:v>
                </c:pt>
                <c:pt idx="580">
                  <c:v>44513</c:v>
                </c:pt>
                <c:pt idx="581">
                  <c:v>44514</c:v>
                </c:pt>
                <c:pt idx="582">
                  <c:v>44515</c:v>
                </c:pt>
                <c:pt idx="583">
                  <c:v>44516</c:v>
                </c:pt>
                <c:pt idx="584">
                  <c:v>44517</c:v>
                </c:pt>
                <c:pt idx="585">
                  <c:v>44518</c:v>
                </c:pt>
                <c:pt idx="586">
                  <c:v>44519</c:v>
                </c:pt>
                <c:pt idx="587">
                  <c:v>44520</c:v>
                </c:pt>
                <c:pt idx="588">
                  <c:v>44521</c:v>
                </c:pt>
                <c:pt idx="589">
                  <c:v>44522</c:v>
                </c:pt>
                <c:pt idx="590">
                  <c:v>44523</c:v>
                </c:pt>
                <c:pt idx="591">
                  <c:v>44524</c:v>
                </c:pt>
                <c:pt idx="592">
                  <c:v>44525</c:v>
                </c:pt>
                <c:pt idx="593">
                  <c:v>44526</c:v>
                </c:pt>
                <c:pt idx="594">
                  <c:v>44527</c:v>
                </c:pt>
                <c:pt idx="595">
                  <c:v>44528</c:v>
                </c:pt>
                <c:pt idx="596">
                  <c:v>44529</c:v>
                </c:pt>
                <c:pt idx="597">
                  <c:v>44530</c:v>
                </c:pt>
                <c:pt idx="598">
                  <c:v>44531</c:v>
                </c:pt>
                <c:pt idx="599">
                  <c:v>44532</c:v>
                </c:pt>
                <c:pt idx="600">
                  <c:v>44533</c:v>
                </c:pt>
                <c:pt idx="601">
                  <c:v>44534</c:v>
                </c:pt>
                <c:pt idx="602">
                  <c:v>44535</c:v>
                </c:pt>
                <c:pt idx="603">
                  <c:v>44536</c:v>
                </c:pt>
                <c:pt idx="604">
                  <c:v>44537</c:v>
                </c:pt>
                <c:pt idx="605">
                  <c:v>44538</c:v>
                </c:pt>
                <c:pt idx="606">
                  <c:v>44539</c:v>
                </c:pt>
                <c:pt idx="607">
                  <c:v>44540</c:v>
                </c:pt>
                <c:pt idx="608">
                  <c:v>44541</c:v>
                </c:pt>
                <c:pt idx="609">
                  <c:v>44542</c:v>
                </c:pt>
                <c:pt idx="610">
                  <c:v>44543</c:v>
                </c:pt>
                <c:pt idx="611">
                  <c:v>44544</c:v>
                </c:pt>
                <c:pt idx="612">
                  <c:v>44545</c:v>
                </c:pt>
                <c:pt idx="613">
                  <c:v>44546</c:v>
                </c:pt>
                <c:pt idx="614">
                  <c:v>44547</c:v>
                </c:pt>
                <c:pt idx="615">
                  <c:v>44548</c:v>
                </c:pt>
                <c:pt idx="616">
                  <c:v>44549</c:v>
                </c:pt>
                <c:pt idx="617">
                  <c:v>44550</c:v>
                </c:pt>
                <c:pt idx="618">
                  <c:v>44551</c:v>
                </c:pt>
                <c:pt idx="619">
                  <c:v>44552</c:v>
                </c:pt>
                <c:pt idx="620">
                  <c:v>44553</c:v>
                </c:pt>
                <c:pt idx="621">
                  <c:v>44554</c:v>
                </c:pt>
                <c:pt idx="622">
                  <c:v>44555</c:v>
                </c:pt>
                <c:pt idx="623">
                  <c:v>44556</c:v>
                </c:pt>
                <c:pt idx="624">
                  <c:v>44557</c:v>
                </c:pt>
                <c:pt idx="625">
                  <c:v>44558</c:v>
                </c:pt>
                <c:pt idx="626">
                  <c:v>44559</c:v>
                </c:pt>
                <c:pt idx="627">
                  <c:v>44560</c:v>
                </c:pt>
                <c:pt idx="628">
                  <c:v>44561</c:v>
                </c:pt>
              </c:strCache>
            </c:strRef>
          </c:xVal>
          <c:yVal>
            <c:numRef>
              <c:f>'logist. Wachstum'!$J$50:$J$678</c:f>
              <c:numCache>
                <c:ptCount val="629"/>
                <c:pt idx="0">
                  <c:v>12136.766768566797</c:v>
                </c:pt>
                <c:pt idx="1">
                  <c:v>13316.640758144282</c:v>
                </c:pt>
                <c:pt idx="2">
                  <c:v>14607.5589054534</c:v>
                </c:pt>
                <c:pt idx="3">
                  <c:v>16019.21789363401</c:v>
                </c:pt>
                <c:pt idx="4">
                  <c:v>17562.004631988228</c:v>
                </c:pt>
                <c:pt idx="5">
                  <c:v>19247.011733633903</c:v>
                </c:pt>
                <c:pt idx="6">
                  <c:v>21086.04489947634</c:v>
                </c:pt>
                <c:pt idx="7">
                  <c:v>23091.61986184595</c:v>
                </c:pt>
                <c:pt idx="8">
                  <c:v>25276.946126215593</c:v>
                </c:pt>
                <c:pt idx="9">
                  <c:v>27655.894294312948</c:v>
                </c:pt>
                <c:pt idx="10">
                  <c:v>30242.943262636414</c:v>
                </c:pt>
                <c:pt idx="11">
                  <c:v>33053.103077383144</c:v>
                </c:pt>
                <c:pt idx="12">
                  <c:v>36101.808706668664</c:v>
                </c:pt>
                <c:pt idx="13">
                  <c:v>39404.779487938365</c:v>
                </c:pt>
                <c:pt idx="14">
                  <c:v>42977.83855654523</c:v>
                </c:pt>
                <c:pt idx="15">
                  <c:v>46836.686206143</c:v>
                </c:pt>
                <c:pt idx="16">
                  <c:v>50996.62093204992</c:v>
                </c:pt>
                <c:pt idx="17">
                  <c:v>55472.20193976486</c:v>
                </c:pt>
                <c:pt idx="18">
                  <c:v>60276.84725366937</c:v>
                </c:pt>
                <c:pt idx="19">
                  <c:v>65422.36234372961</c:v>
                </c:pt>
                <c:pt idx="20">
                  <c:v>70918.39552392856</c:v>
                </c:pt>
                <c:pt idx="21">
                  <c:v>76771.81839946962</c:v>
                </c:pt>
                <c:pt idx="22">
                  <c:v>82986.03248812637</c:v>
                </c:pt>
                <c:pt idx="23">
                  <c:v>89560.20694342932</c:v>
                </c:pt>
                <c:pt idx="24">
                  <c:v>96488.45716638055</c:v>
                </c:pt>
                <c:pt idx="25">
                  <c:v>103758.98006091308</c:v>
                </c:pt>
                <c:pt idx="26">
                  <c:v>111353.16873949571</c:v>
                </c:pt>
                <c:pt idx="27">
                  <c:v>119244.73747757157</c:v>
                </c:pt>
                <c:pt idx="28">
                  <c:v>127398.89635479437</c:v>
                </c:pt>
                <c:pt idx="29">
                  <c:v>135771.62382470843</c:v>
                </c:pt>
                <c:pt idx="30">
                  <c:v>144309.0937237449</c:v>
                </c:pt>
                <c:pt idx="31">
                  <c:v>152947.32004087887</c:v>
                </c:pt>
                <c:pt idx="32">
                  <c:v>161612.08698963808</c:v>
                </c:pt>
                <c:pt idx="33">
                  <c:v>170219.23227699034</c:v>
                </c:pt>
                <c:pt idx="34">
                  <c:v>178675.34663460086</c:v>
                </c:pt>
                <c:pt idx="35">
                  <c:v>186878.94148231493</c:v>
                </c:pt>
                <c:pt idx="36">
                  <c:v>194722.11819094716</c:v>
                </c:pt>
                <c:pt idx="37">
                  <c:v>202092.74655330682</c:v>
                </c:pt>
                <c:pt idx="38">
                  <c:v>208877.12734816063</c:v>
                </c:pt>
                <c:pt idx="39">
                  <c:v>214963.0759117891</c:v>
                </c:pt>
                <c:pt idx="40">
                  <c:v>220243.32315106693</c:v>
                </c:pt>
                <c:pt idx="41">
                  <c:v>224619.09120399627</c:v>
                </c:pt>
                <c:pt idx="42">
                  <c:v>228003.6674754733</c:v>
                </c:pt>
                <c:pt idx="43">
                  <c:v>230325.77776728882</c:v>
                </c:pt>
                <c:pt idx="44">
                  <c:v>231532.55094079179</c:v>
                </c:pt>
                <c:pt idx="45">
                  <c:v>231591.8770388166</c:v>
                </c:pt>
                <c:pt idx="46">
                  <c:v>230493.98918242674</c:v>
                </c:pt>
                <c:pt idx="47">
                  <c:v>228252.14560829764</c:v>
                </c:pt>
                <c:pt idx="48">
                  <c:v>224902.34821515685</c:v>
                </c:pt>
                <c:pt idx="49">
                  <c:v>220502.10210442566</c:v>
                </c:pt>
                <c:pt idx="50">
                  <c:v>215128.28962320072</c:v>
                </c:pt>
                <c:pt idx="51">
                  <c:v>208874.29482339637</c:v>
                </c:pt>
                <c:pt idx="52">
                  <c:v>201846.56334958627</c:v>
                </c:pt>
                <c:pt idx="53">
                  <c:v>194160.81371388768</c:v>
                </c:pt>
                <c:pt idx="54">
                  <c:v>185938.12637596246</c:v>
                </c:pt>
                <c:pt idx="55">
                  <c:v>177301.1274028008</c:v>
                </c:pt>
                <c:pt idx="56">
                  <c:v>168370.45656373733</c:v>
                </c:pt>
                <c:pt idx="57">
                  <c:v>159261.67013724212</c:v>
                </c:pt>
                <c:pt idx="58">
                  <c:v>150082.6820018798</c:v>
                </c:pt>
                <c:pt idx="59">
                  <c:v>140931.7983124153</c:v>
                </c:pt>
                <c:pt idx="60">
                  <c:v>131896.35605160682</c:v>
                </c:pt>
                <c:pt idx="61">
                  <c:v>123051.93759462966</c:v>
                </c:pt>
                <c:pt idx="62">
                  <c:v>114462.10427406142</c:v>
                </c:pt>
                <c:pt idx="63">
                  <c:v>106178.57253111502</c:v>
                </c:pt>
                <c:pt idx="64">
                  <c:v>98241.7461545543</c:v>
                </c:pt>
                <c:pt idx="65">
                  <c:v>90681.51607953322</c:v>
                </c:pt>
                <c:pt idx="66">
                  <c:v>83518.24350804379</c:v>
                </c:pt>
                <c:pt idx="67">
                  <c:v>76763.85083314424</c:v>
                </c:pt>
                <c:pt idx="68">
                  <c:v>70422.9562097007</c:v>
                </c:pt>
                <c:pt idx="69">
                  <c:v>64494.00008218658</c:v>
                </c:pt>
                <c:pt idx="70">
                  <c:v>58970.32436091062</c:v>
                </c:pt>
                <c:pt idx="71">
                  <c:v>53841.17639144481</c:v>
                </c:pt>
                <c:pt idx="72">
                  <c:v>49092.61987196102</c:v>
                </c:pt>
                <c:pt idx="73">
                  <c:v>44708.34319306165</c:v>
                </c:pt>
                <c:pt idx="74">
                  <c:v>40670.36226218376</c:v>
                </c:pt>
                <c:pt idx="75">
                  <c:v>36959.61982883562</c:v>
                </c:pt>
                <c:pt idx="76">
                  <c:v>33556.486832465576</c:v>
                </c:pt>
                <c:pt idx="77">
                  <c:v>30441.173578471982</c:v>
                </c:pt>
                <c:pt idx="78">
                  <c:v>27594.059846193904</c:v>
                </c:pt>
                <c:pt idx="79">
                  <c:v>24995.953570368296</c:v>
                </c:pt>
                <c:pt idx="80">
                  <c:v>22628.287714777867</c:v>
                </c:pt>
                <c:pt idx="81">
                  <c:v>20473.264543408546</c:v>
                </c:pt>
                <c:pt idx="82">
                  <c:v>18513.955828273247</c:v>
                </c:pt>
                <c:pt idx="83">
                  <c:v>16734.366721874976</c:v>
                </c:pt>
                <c:pt idx="84">
                  <c:v>15119.470146980531</c:v>
                </c:pt>
                <c:pt idx="85">
                  <c:v>13655.21767512817</c:v>
                </c:pt>
                <c:pt idx="86">
                  <c:v>12328.532017846064</c:v>
                </c:pt>
                <c:pt idx="87">
                  <c:v>11127.285466157806</c:v>
                </c:pt>
                <c:pt idx="88">
                  <c:v>10040.267898861992</c:v>
                </c:pt>
                <c:pt idx="89">
                  <c:v>9057.147344587578</c:v>
                </c:pt>
                <c:pt idx="90">
                  <c:v>8168.425527335729</c:v>
                </c:pt>
                <c:pt idx="91">
                  <c:v>7365.3903470402</c:v>
                </c:pt>
                <c:pt idx="92">
                  <c:v>6640.066840099125</c:v>
                </c:pt>
                <c:pt idx="93">
                  <c:v>5985.167823199633</c:v>
                </c:pt>
                <c:pt idx="94">
                  <c:v>5394.0451397498255</c:v>
                </c:pt>
                <c:pt idx="95">
                  <c:v>4860.642194590764</c:v>
                </c:pt>
                <c:pt idx="96">
                  <c:v>4379.448272467237</c:v>
                </c:pt>
                <c:pt idx="97">
                  <c:v>3945.4549824909204</c:v>
                </c:pt>
                <c:pt idx="98">
                  <c:v>3554.11504878427</c:v>
                </c:pt>
                <c:pt idx="99">
                  <c:v>3201.3035714373545</c:v>
                </c:pt>
                <c:pt idx="100">
                  <c:v>2883.28180742599</c:v>
                </c:pt>
                <c:pt idx="101">
                  <c:v>2596.6634642598183</c:v>
                </c:pt>
                <c:pt idx="102">
                  <c:v>2338.383456679916</c:v>
                </c:pt>
                <c:pt idx="103">
                  <c:v>2105.6690458026815</c:v>
                </c:pt>
                <c:pt idx="104">
                  <c:v>1896.0132584934495</c:v>
                </c:pt>
                <c:pt idx="105">
                  <c:v>1707.1504704294323</c:v>
                </c:pt>
                <c:pt idx="106">
                  <c:v>1537.0340277685657</c:v>
                </c:pt>
                <c:pt idx="107">
                  <c:v>1383.815778200693</c:v>
                </c:pt>
                <c:pt idx="108">
                  <c:v>1245.8273814267786</c:v>
                </c:pt>
                <c:pt idx="109">
                  <c:v>1121.5632708994453</c:v>
                </c:pt>
                <c:pt idx="110">
                  <c:v>1009.6651423025247</c:v>
                </c:pt>
                <c:pt idx="111">
                  <c:v>908.9078491767206</c:v>
                </c:pt>
                <c:pt idx="112">
                  <c:v>818.1865919406188</c:v>
                </c:pt>
                <c:pt idx="113">
                  <c:v>736.5052928983174</c:v>
                </c:pt>
                <c:pt idx="114">
                  <c:v>662.966056493542</c:v>
                </c:pt>
                <c:pt idx="115">
                  <c:v>596.7596208063017</c:v>
                </c:pt>
                <c:pt idx="116">
                  <c:v>537.1567129676284</c:v>
                </c:pt>
                <c:pt idx="117">
                  <c:v>483.5002276918896</c:v>
                </c:pt>
                <c:pt idx="118">
                  <c:v>435.1981544124155</c:v>
                </c:pt>
                <c:pt idx="119">
                  <c:v>391.7171844835908</c:v>
                </c:pt>
                <c:pt idx="120">
                  <c:v>352.57693558488484</c:v>
                </c:pt>
                <c:pt idx="121">
                  <c:v>317.34473577776924</c:v>
                </c:pt>
                <c:pt idx="122">
                  <c:v>285.6309146299225</c:v>
                </c:pt>
                <c:pt idx="123">
                  <c:v>257.0845534513841</c:v>
                </c:pt>
                <c:pt idx="124">
                  <c:v>231.38965096096945</c:v>
                </c:pt>
                <c:pt idx="125">
                  <c:v>208.26166464270585</c:v>
                </c:pt>
                <c:pt idx="126">
                  <c:v>187.44439169250984</c:v>
                </c:pt>
                <c:pt idx="127">
                  <c:v>168.70715678287453</c:v>
                </c:pt>
                <c:pt idx="128">
                  <c:v>151.84227692808477</c:v>
                </c:pt>
                <c:pt idx="129">
                  <c:v>136.6627765256147</c:v>
                </c:pt>
                <c:pt idx="130">
                  <c:v>123.00032817674979</c:v>
                </c:pt>
                <c:pt idx="131">
                  <c:v>110.70339723993806</c:v>
                </c:pt>
                <c:pt idx="132">
                  <c:v>99.63557014564503</c:v>
                </c:pt>
                <c:pt idx="133">
                  <c:v>89.67404843767116</c:v>
                </c:pt>
                <c:pt idx="134">
                  <c:v>80.70829224847871</c:v>
                </c:pt>
                <c:pt idx="135">
                  <c:v>72.63879847491395</c:v>
                </c:pt>
                <c:pt idx="136">
                  <c:v>65.37600037231695</c:v>
                </c:pt>
                <c:pt idx="137">
                  <c:v>58.83927657103381</c:v>
                </c:pt>
                <c:pt idx="138">
                  <c:v>52.9560586806674</c:v>
                </c:pt>
                <c:pt idx="139">
                  <c:v>47.661027735361955</c:v>
                </c:pt>
                <c:pt idx="140">
                  <c:v>42.895390657040934</c:v>
                </c:pt>
                <c:pt idx="141">
                  <c:v>38.60622881078829</c:v>
                </c:pt>
                <c:pt idx="142">
                  <c:v>34.74591148225072</c:v>
                </c:pt>
                <c:pt idx="143">
                  <c:v>31.271567834911288</c:v>
                </c:pt>
                <c:pt idx="144">
                  <c:v>28.144611528885363</c:v>
                </c:pt>
                <c:pt idx="145">
                  <c:v>25.33031276479074</c:v>
                </c:pt>
                <c:pt idx="146">
                  <c:v>22.79741302408472</c:v>
                </c:pt>
                <c:pt idx="147">
                  <c:v>20.51777826633068</c:v>
                </c:pt>
                <c:pt idx="148">
                  <c:v>18.466086741709717</c:v>
                </c:pt>
                <c:pt idx="149">
                  <c:v>16.619547973155534</c:v>
                </c:pt>
                <c:pt idx="150">
                  <c:v>14.957649800024734</c:v>
                </c:pt>
                <c:pt idx="151">
                  <c:v>13.461930685424088</c:v>
                </c:pt>
                <c:pt idx="152">
                  <c:v>12.115774767629231</c:v>
                </c:pt>
                <c:pt idx="153">
                  <c:v>10.904227383337377</c:v>
                </c:pt>
                <c:pt idx="154">
                  <c:v>9.813829019389667</c:v>
                </c:pt>
                <c:pt idx="155">
                  <c:v>8.832465861360772</c:v>
                </c:pt>
                <c:pt idx="156">
                  <c:v>7.949235268090957</c:v>
                </c:pt>
                <c:pt idx="157">
                  <c:v>7.154324695191094</c:v>
                </c:pt>
                <c:pt idx="158">
                  <c:v>6.438902717918924</c:v>
                </c:pt>
                <c:pt idx="159">
                  <c:v>5.795020945240155</c:v>
                </c:pt>
                <c:pt idx="160">
                  <c:v>5.21552573452434</c:v>
                </c:pt>
                <c:pt idx="161">
                  <c:v>4.69397873680746</c:v>
                </c:pt>
                <c:pt idx="162">
                  <c:v>4.224585379675951</c:v>
                </c:pt>
                <c:pt idx="163">
                  <c:v>3.802130500483123</c:v>
                </c:pt>
                <c:pt idx="164">
                  <c:v>3.421920414017703</c:v>
                </c:pt>
                <c:pt idx="165">
                  <c:v>3.0797307733431953</c:v>
                </c:pt>
                <c:pt idx="166">
                  <c:v>2.7717596398202464</c:v>
                </c:pt>
                <c:pt idx="167">
                  <c:v>2.4945852507193114</c:v>
                </c:pt>
                <c:pt idx="168">
                  <c:v>2.2451280014659254</c:v>
                </c:pt>
                <c:pt idx="169">
                  <c:v>2.0206162347714676</c:v>
                </c:pt>
                <c:pt idx="170">
                  <c:v>1.818555447682225</c:v>
                </c:pt>
                <c:pt idx="171">
                  <c:v>1.6367005806384631</c:v>
                </c:pt>
                <c:pt idx="172">
                  <c:v>1.473031071799118</c:v>
                </c:pt>
                <c:pt idx="173">
                  <c:v>1.3257284096027755</c:v>
                </c:pt>
                <c:pt idx="174">
                  <c:v>1.1931559290014557</c:v>
                </c:pt>
                <c:pt idx="175">
                  <c:v>1.07384062771201</c:v>
                </c:pt>
                <c:pt idx="176">
                  <c:v>0.9664568011727218</c:v>
                </c:pt>
                <c:pt idx="177">
                  <c:v>0.8698113125801124</c:v>
                </c:pt>
                <c:pt idx="178">
                  <c:v>0.782830335795314</c:v>
                </c:pt>
                <c:pt idx="179">
                  <c:v>0.7045474273448821</c:v>
                </c:pt>
                <c:pt idx="180">
                  <c:v>0.634092786158137</c:v>
                </c:pt>
                <c:pt idx="181">
                  <c:v>0.5706835894823388</c:v>
                </c:pt>
                <c:pt idx="182">
                  <c:v>0.5136152973259266</c:v>
                </c:pt>
                <c:pt idx="183">
                  <c:v>0.4622538213169704</c:v>
                </c:pt>
                <c:pt idx="184">
                  <c:v>0.4160284832920684</c:v>
                </c:pt>
                <c:pt idx="185">
                  <c:v>0.37442567067558646</c:v>
                </c:pt>
                <c:pt idx="186">
                  <c:v>0.33698313240215766</c:v>
                </c:pt>
                <c:pt idx="187">
                  <c:v>0.3032848416255783</c:v>
                </c:pt>
                <c:pt idx="188">
                  <c:v>0.27295637548459684</c:v>
                </c:pt>
                <c:pt idx="189">
                  <c:v>0.24566075288230266</c:v>
                </c:pt>
                <c:pt idx="190">
                  <c:v>0.2210946902342998</c:v>
                </c:pt>
                <c:pt idx="191">
                  <c:v>0.19898523122891768</c:v>
                </c:pt>
                <c:pt idx="192">
                  <c:v>0.17908671632812037</c:v>
                </c:pt>
                <c:pt idx="193">
                  <c:v>0.16117805084577153</c:v>
                </c:pt>
                <c:pt idx="194">
                  <c:v>0.14506025130130434</c:v>
                </c:pt>
                <c:pt idx="195">
                  <c:v>0.13055423056143348</c:v>
                </c:pt>
                <c:pt idx="196">
                  <c:v>0.11749881096715008</c:v>
                </c:pt>
                <c:pt idx="197">
                  <c:v>0.10574893285018881</c:v>
                </c:pt>
                <c:pt idx="198">
                  <c:v>0.09517404111673901</c:v>
                </c:pt>
                <c:pt idx="199">
                  <c:v>0.08565663909536962</c:v>
                </c:pt>
                <c:pt idx="200">
                  <c:v>0.07709097649434309</c:v>
                </c:pt>
                <c:pt idx="201">
                  <c:v>0.06938187985041305</c:v>
                </c:pt>
                <c:pt idx="202">
                  <c:v>0.06244369268672203</c:v>
                </c:pt>
                <c:pt idx="203">
                  <c:v>0.056199324634872684</c:v>
                </c:pt>
                <c:pt idx="204">
                  <c:v>0.050579392198681176</c:v>
                </c:pt>
                <c:pt idx="205">
                  <c:v>0.04552145376740098</c:v>
                </c:pt>
                <c:pt idx="206">
                  <c:v>0.04096930907616951</c:v>
                </c:pt>
                <c:pt idx="207">
                  <c:v>0.036872378573685353</c:v>
                </c:pt>
                <c:pt idx="208">
                  <c:v>0.033185140717952644</c:v>
                </c:pt>
                <c:pt idx="209">
                  <c:v>0.029866627013864788</c:v>
                </c:pt>
                <c:pt idx="210">
                  <c:v>0.026879964175579984</c:v>
                </c:pt>
                <c:pt idx="211">
                  <c:v>0.024191967325269254</c:v>
                </c:pt>
                <c:pt idx="212">
                  <c:v>0.021772770444681983</c:v>
                </c:pt>
                <c:pt idx="213">
                  <c:v>0.019595493520752513</c:v>
                </c:pt>
                <c:pt idx="214">
                  <c:v>0.017635944708878137</c:v>
                </c:pt>
                <c:pt idx="215">
                  <c:v>0.01587234969077251</c:v>
                </c:pt>
                <c:pt idx="216">
                  <c:v>0.014285114746158989</c:v>
                </c:pt>
                <c:pt idx="217">
                  <c:v>0.012856602862950395</c:v>
                </c:pt>
                <c:pt idx="218">
                  <c:v>0.01157094281622337</c:v>
                </c:pt>
                <c:pt idx="219">
                  <c:v>0.010413847746664782</c:v>
                </c:pt>
                <c:pt idx="220">
                  <c:v>0.00937246279626458</c:v>
                </c:pt>
                <c:pt idx="221">
                  <c:v>0.008435215910495245</c:v>
                </c:pt>
                <c:pt idx="222">
                  <c:v>0.007591693972452413</c:v>
                </c:pt>
                <c:pt idx="223">
                  <c:v>0.00683252396613081</c:v>
                </c:pt>
                <c:pt idx="224">
                  <c:v>0.006149271834821254</c:v>
                </c:pt>
                <c:pt idx="225">
                  <c:v>0.005534344878528398</c:v>
                </c:pt>
                <c:pt idx="226">
                  <c:v>0.004980909983867913</c:v>
                </c:pt>
                <c:pt idx="227">
                  <c:v>0.004482818932010826</c:v>
                </c:pt>
                <c:pt idx="228">
                  <c:v>0.0040345368731231224</c:v>
                </c:pt>
                <c:pt idx="229">
                  <c:v>0.003631082907994599</c:v>
                </c:pt>
                <c:pt idx="230">
                  <c:v>0.0032679740224290715</c:v>
                </c:pt>
                <c:pt idx="231">
                  <c:v>0.0029411770310050836</c:v>
                </c:pt>
                <c:pt idx="232">
                  <c:v>0.002647059030721336</c:v>
                </c:pt>
                <c:pt idx="233">
                  <c:v>0.0023823529420651524</c:v>
                </c:pt>
                <c:pt idx="234">
                  <c:v>0.0021441180209387364</c:v>
                </c:pt>
                <c:pt idx="235">
                  <c:v>0.0019297059585209732</c:v>
                </c:pt>
                <c:pt idx="236">
                  <c:v>0.0017367349905014445</c:v>
                </c:pt>
                <c:pt idx="237">
                  <c:v>0.0015630610260828725</c:v>
                </c:pt>
                <c:pt idx="238">
                  <c:v>0.0014067549237119215</c:v>
                </c:pt>
                <c:pt idx="239">
                  <c:v>0.0012660790217509073</c:v>
                </c:pt>
                <c:pt idx="240">
                  <c:v>0.0011394709334670051</c:v>
                </c:pt>
                <c:pt idx="241">
                  <c:v>0.001025523989257977</c:v>
                </c:pt>
                <c:pt idx="242">
                  <c:v>0.0009229710316407755</c:v>
                </c:pt>
                <c:pt idx="243">
                  <c:v>0.0008306739844387093</c:v>
                </c:pt>
                <c:pt idx="244">
                  <c:v>0.0007476059713889633</c:v>
                </c:pt>
                <c:pt idx="245">
                  <c:v>0.0006728449831488408</c:v>
                </c:pt>
                <c:pt idx="246">
                  <c:v>0.0006055599074579489</c:v>
                </c:pt>
                <c:pt idx="247">
                  <c:v>0.000545004009880023</c:v>
                </c:pt>
                <c:pt idx="248">
                  <c:v>0.0004905030128744135</c:v>
                </c:pt>
                <c:pt idx="249">
                  <c:v>0.0004414530468864349</c:v>
                </c:pt>
                <c:pt idx="250">
                  <c:v>0.0003973079843605849</c:v>
                </c:pt>
                <c:pt idx="251">
                  <c:v>0.0003575770183018455</c:v>
                </c:pt>
                <c:pt idx="252">
                  <c:v>0.0003218188880756567</c:v>
                </c:pt>
                <c:pt idx="253">
                  <c:v>0.00028963703653108814</c:v>
                </c:pt>
                <c:pt idx="254">
                  <c:v>0.0002606729044776855</c:v>
                </c:pt>
                <c:pt idx="255">
                  <c:v>0.00023460499936361608</c:v>
                </c:pt>
                <c:pt idx="256">
                  <c:v>0.00021114386613329926</c:v>
                </c:pt>
                <c:pt idx="257">
                  <c:v>0.00019002892073073822</c:v>
                </c:pt>
                <c:pt idx="258">
                  <c:v>0.00017102602866114142</c:v>
                </c:pt>
                <c:pt idx="259">
                  <c:v>0.00015392303464243685</c:v>
                </c:pt>
                <c:pt idx="260">
                  <c:v>0.00013853088019209376</c:v>
                </c:pt>
                <c:pt idx="261">
                  <c:v>0.00012467801569212832</c:v>
                </c:pt>
                <c:pt idx="262">
                  <c:v>0.00011221002785991469</c:v>
                </c:pt>
                <c:pt idx="263">
                  <c:v>0.00010098889468999608</c:v>
                </c:pt>
                <c:pt idx="264">
                  <c:v>9.089000522198686E-05</c:v>
                </c:pt>
                <c:pt idx="265">
                  <c:v>8.180104195348036E-05</c:v>
                </c:pt>
                <c:pt idx="266">
                  <c:v>7.362086325295216E-05</c:v>
                </c:pt>
                <c:pt idx="267">
                  <c:v>6.625894456626319E-05</c:v>
                </c:pt>
                <c:pt idx="268">
                  <c:v>5.963295697786315E-05</c:v>
                </c:pt>
                <c:pt idx="269">
                  <c:v>5.3669884797792126E-05</c:v>
                </c:pt>
                <c:pt idx="270">
                  <c:v>4.8303045329882685E-05</c:v>
                </c:pt>
                <c:pt idx="271">
                  <c:v>4.347302019396087E-05</c:v>
                </c:pt>
                <c:pt idx="272">
                  <c:v>3.9125978945048345E-05</c:v>
                </c:pt>
                <c:pt idx="273">
                  <c:v>3.52129340158622E-05</c:v>
                </c:pt>
                <c:pt idx="274">
                  <c:v>3.16910445679164E-05</c:v>
                </c:pt>
                <c:pt idx="275">
                  <c:v>2.8521940111222312E-05</c:v>
                </c:pt>
                <c:pt idx="276">
                  <c:v>2.5670044123389014E-05</c:v>
                </c:pt>
                <c:pt idx="277">
                  <c:v>2.3102946578924134E-05</c:v>
                </c:pt>
                <c:pt idx="278">
                  <c:v>2.0792894064933487E-05</c:v>
                </c:pt>
                <c:pt idx="279">
                  <c:v>1.871287822682221E-05</c:v>
                </c:pt>
                <c:pt idx="280">
                  <c:v>1.684203743899398E-05</c:v>
                </c:pt>
                <c:pt idx="281">
                  <c:v>1.5158019959652139E-05</c:v>
                </c:pt>
                <c:pt idx="282">
                  <c:v>1.36420130727992E-05</c:v>
                </c:pt>
                <c:pt idx="283">
                  <c:v>1.2277998030037323E-05</c:v>
                </c:pt>
                <c:pt idx="284">
                  <c:v>1.1049956083168272E-05</c:v>
                </c:pt>
                <c:pt idx="285">
                  <c:v>9.94503498069329E-06</c:v>
                </c:pt>
                <c:pt idx="286">
                  <c:v>8.950009942013574E-06</c:v>
                </c:pt>
                <c:pt idx="287">
                  <c:v>8.055008947729993E-06</c:v>
                </c:pt>
                <c:pt idx="288">
                  <c:v>7.249042391743304E-06</c:v>
                </c:pt>
                <c:pt idx="289">
                  <c:v>6.523914635154083E-06</c:v>
                </c:pt>
                <c:pt idx="290">
                  <c:v>5.870871245862809E-06</c:v>
                </c:pt>
                <c:pt idx="291">
                  <c:v>5.283951759269873E-06</c:v>
                </c:pt>
                <c:pt idx="292">
                  <c:v>4.754960536975605E-06</c:v>
                </c:pt>
                <c:pt idx="293">
                  <c:v>4.278868436780249E-06</c:v>
                </c:pt>
                <c:pt idx="294">
                  <c:v>3.851018845984E-06</c:v>
                </c:pt>
                <c:pt idx="295">
                  <c:v>3.4660100936870395E-06</c:v>
                </c:pt>
                <c:pt idx="296">
                  <c:v>3.1189993023895068E-06</c:v>
                </c:pt>
                <c:pt idx="297">
                  <c:v>2.8070062398915033E-06</c:v>
                </c:pt>
                <c:pt idx="298">
                  <c:v>2.5259330868931113E-06</c:v>
                </c:pt>
                <c:pt idx="299">
                  <c:v>2.272985875594427E-06</c:v>
                </c:pt>
                <c:pt idx="300">
                  <c:v>2.0459294318954886E-06</c:v>
                </c:pt>
                <c:pt idx="301">
                  <c:v>1.8410384654963413E-06</c:v>
                </c:pt>
                <c:pt idx="302">
                  <c:v>1.657009124797039E-06</c:v>
                </c:pt>
                <c:pt idx="303">
                  <c:v>1.4908611773976037E-06</c:v>
                </c:pt>
                <c:pt idx="304">
                  <c:v>1.3420358299980607E-06</c:v>
                </c:pt>
                <c:pt idx="305">
                  <c:v>1.2079253792984239E-06</c:v>
                </c:pt>
                <c:pt idx="306">
                  <c:v>1.0870397090987262E-06</c:v>
                </c:pt>
                <c:pt idx="307">
                  <c:v>9.77888703345221E-07</c:v>
                </c:pt>
                <c:pt idx="308">
                  <c:v>8.799135684958689E-07</c:v>
                </c:pt>
                <c:pt idx="309">
                  <c:v>7.91996717452326E-07</c:v>
                </c:pt>
                <c:pt idx="310">
                  <c:v>7.130205631250619E-07</c:v>
                </c:pt>
                <c:pt idx="311">
                  <c:v>6.418675184245438E-07</c:v>
                </c:pt>
                <c:pt idx="312">
                  <c:v>5.768612027164679E-07</c:v>
                </c:pt>
                <c:pt idx="313">
                  <c:v>5.189329385754537E-07</c:v>
                </c:pt>
                <c:pt idx="314">
                  <c:v>4.669651389119663E-07</c:v>
                </c:pt>
                <c:pt idx="315">
                  <c:v>4.200264811513905E-07</c:v>
                </c:pt>
                <c:pt idx="316">
                  <c:v>3.7793070077880756E-07</c:v>
                </c:pt>
                <c:pt idx="317">
                  <c:v>3.3993273973452557E-07</c:v>
                </c:pt>
                <c:pt idx="318">
                  <c:v>3.0603259801854573E-07</c:v>
                </c:pt>
                <c:pt idx="319">
                  <c:v>2.7492642402640767E-07</c:v>
                </c:pt>
                <c:pt idx="320">
                  <c:v>2.469867467879589E-07</c:v>
                </c:pt>
                <c:pt idx="321">
                  <c:v>2.2202730178827717E-07</c:v>
                </c:pt>
                <c:pt idx="322">
                  <c:v>1.9986182451243827E-07</c:v>
                </c:pt>
                <c:pt idx="323">
                  <c:v>1.7993152141567584E-07</c:v>
                </c:pt>
                <c:pt idx="324">
                  <c:v>1.618638634681423E-07</c:v>
                </c:pt>
                <c:pt idx="325">
                  <c:v>1.4603137969968415E-07</c:v>
                </c:pt>
                <c:pt idx="326">
                  <c:v>1.3094395399091772E-07</c:v>
                </c:pt>
                <c:pt idx="327">
                  <c:v>1.1790543794630455E-07</c:v>
                </c:pt>
                <c:pt idx="328">
                  <c:v>1.0598450899122936E-07</c:v>
                </c:pt>
                <c:pt idx="329">
                  <c:v>9.499490261076904E-08</c:v>
                </c:pt>
                <c:pt idx="330">
                  <c:v>8.493661880492385E-08</c:v>
                </c:pt>
                <c:pt idx="331">
                  <c:v>7.599592208861685E-08</c:v>
                </c:pt>
                <c:pt idx="332">
                  <c:v>6.798654794692497E-08</c:v>
                </c:pt>
                <c:pt idx="333">
                  <c:v>6.09084963798483E-08</c:v>
                </c:pt>
                <c:pt idx="334">
                  <c:v>5.4948031902309944E-08</c:v>
                </c:pt>
                <c:pt idx="335">
                  <c:v>4.898756742477159E-08</c:v>
                </c:pt>
                <c:pt idx="336">
                  <c:v>4.395842552184856E-08</c:v>
                </c:pt>
                <c:pt idx="337">
                  <c:v>3.892928361892542E-08</c:v>
                </c:pt>
                <c:pt idx="338">
                  <c:v>3.501772880554071E-08</c:v>
                </c:pt>
                <c:pt idx="339">
                  <c:v>3.0919909477232884E-08</c:v>
                </c:pt>
                <c:pt idx="340">
                  <c:v>2.7939677238463492E-08</c:v>
                </c:pt>
                <c:pt idx="341">
                  <c:v>2.49594449996941E-08</c:v>
                </c:pt>
                <c:pt idx="342">
                  <c:v>2.1979212760924818E-08</c:v>
                </c:pt>
                <c:pt idx="343">
                  <c:v>1.9930303096770855E-08</c:v>
                </c:pt>
                <c:pt idx="344">
                  <c:v>1.7881393432616892E-08</c:v>
                </c:pt>
                <c:pt idx="345">
                  <c:v>1.601874828338593E-08</c:v>
                </c:pt>
                <c:pt idx="346">
                  <c:v>1.3969838619231964E-08</c:v>
                </c:pt>
                <c:pt idx="347">
                  <c:v>1.3038516044616535E-08</c:v>
                </c:pt>
                <c:pt idx="348">
                  <c:v>1.1920928955078E-08</c:v>
                </c:pt>
                <c:pt idx="349">
                  <c:v>1.0989606380462571E-08</c:v>
                </c:pt>
                <c:pt idx="350">
                  <c:v>9.872019290923928E-09</c:v>
                </c:pt>
                <c:pt idx="351">
                  <c:v>8.940696716308499E-09</c:v>
                </c:pt>
                <c:pt idx="352">
                  <c:v>8.009374141693072E-09</c:v>
                </c:pt>
                <c:pt idx="353">
                  <c:v>6.8917870521545356E-09</c:v>
                </c:pt>
                <c:pt idx="354">
                  <c:v>5.960464477539E-09</c:v>
                </c:pt>
                <c:pt idx="355">
                  <c:v>5.029141902923572E-09</c:v>
                </c:pt>
                <c:pt idx="356">
                  <c:v>3.911554813385036E-09</c:v>
                </c:pt>
                <c:pt idx="357">
                  <c:v>2.9802322387695E-09</c:v>
                </c:pt>
                <c:pt idx="358">
                  <c:v>1.8626451492309645E-09</c:v>
                </c:pt>
                <c:pt idx="359">
                  <c:v>1.8626451492309645E-09</c:v>
                </c:pt>
                <c:pt idx="360">
                  <c:v>1.8626451492309645E-09</c:v>
                </c:pt>
                <c:pt idx="361">
                  <c:v>1.8626451492309645E-09</c:v>
                </c:pt>
                <c:pt idx="362">
                  <c:v>1.8626451492309645E-09</c:v>
                </c:pt>
                <c:pt idx="363">
                  <c:v>1.8626451492309645E-09</c:v>
                </c:pt>
                <c:pt idx="364">
                  <c:v>1.8626451492309645E-09</c:v>
                </c:pt>
                <c:pt idx="365">
                  <c:v>1.8626451492309645E-09</c:v>
                </c:pt>
                <c:pt idx="366">
                  <c:v>1.8626451492309645E-09</c:v>
                </c:pt>
                <c:pt idx="367">
                  <c:v>1.8626451492309645E-09</c:v>
                </c:pt>
                <c:pt idx="368">
                  <c:v>1.8626451492309645E-09</c:v>
                </c:pt>
                <c:pt idx="369">
                  <c:v>1.8626451492309645E-09</c:v>
                </c:pt>
                <c:pt idx="370">
                  <c:v>1.8626451492309645E-09</c:v>
                </c:pt>
                <c:pt idx="371">
                  <c:v>1.8626451492309645E-09</c:v>
                </c:pt>
                <c:pt idx="372">
                  <c:v>1.8626451492309645E-09</c:v>
                </c:pt>
                <c:pt idx="373">
                  <c:v>1.8626451492309645E-09</c:v>
                </c:pt>
                <c:pt idx="374">
                  <c:v>1.8626451492309645E-09</c:v>
                </c:pt>
                <c:pt idx="375">
                  <c:v>1.8626451492309645E-09</c:v>
                </c:pt>
                <c:pt idx="376">
                  <c:v>1.8626451492309645E-09</c:v>
                </c:pt>
                <c:pt idx="377">
                  <c:v>1.8626451492309645E-09</c:v>
                </c:pt>
                <c:pt idx="378">
                  <c:v>1.8626451492309645E-09</c:v>
                </c:pt>
                <c:pt idx="379">
                  <c:v>1.8626451492309645E-09</c:v>
                </c:pt>
                <c:pt idx="380">
                  <c:v>1.8626451492309645E-09</c:v>
                </c:pt>
                <c:pt idx="381">
                  <c:v>1.8626451492309645E-09</c:v>
                </c:pt>
                <c:pt idx="382">
                  <c:v>1.8626451492309645E-09</c:v>
                </c:pt>
                <c:pt idx="383">
                  <c:v>1.8626451492309645E-09</c:v>
                </c:pt>
                <c:pt idx="384">
                  <c:v>1.8626451492309645E-09</c:v>
                </c:pt>
                <c:pt idx="385">
                  <c:v>1.8626451492309645E-09</c:v>
                </c:pt>
                <c:pt idx="386">
                  <c:v>1.8626451492309645E-09</c:v>
                </c:pt>
                <c:pt idx="387">
                  <c:v>1.8626451492309645E-09</c:v>
                </c:pt>
                <c:pt idx="388">
                  <c:v>1.8626451492309645E-09</c:v>
                </c:pt>
                <c:pt idx="389">
                  <c:v>1.8626451492309645E-09</c:v>
                </c:pt>
                <c:pt idx="390">
                  <c:v>1.8626451492309645E-09</c:v>
                </c:pt>
                <c:pt idx="391">
                  <c:v>1.8626451492309645E-09</c:v>
                </c:pt>
                <c:pt idx="392">
                  <c:v>1.8626451492309645E-09</c:v>
                </c:pt>
                <c:pt idx="393">
                  <c:v>1.8626451492309645E-09</c:v>
                </c:pt>
                <c:pt idx="394">
                  <c:v>1.8626451492309645E-09</c:v>
                </c:pt>
                <c:pt idx="395">
                  <c:v>1.8626451492309645E-09</c:v>
                </c:pt>
                <c:pt idx="396">
                  <c:v>1.8626451492309645E-09</c:v>
                </c:pt>
                <c:pt idx="397">
                  <c:v>1.8626451492309645E-09</c:v>
                </c:pt>
                <c:pt idx="398">
                  <c:v>1.8626451492309645E-09</c:v>
                </c:pt>
                <c:pt idx="399">
                  <c:v>1.8626451492309645E-09</c:v>
                </c:pt>
                <c:pt idx="400">
                  <c:v>1.8626451492309645E-09</c:v>
                </c:pt>
                <c:pt idx="401">
                  <c:v>1.8626451492309645E-09</c:v>
                </c:pt>
                <c:pt idx="402">
                  <c:v>1.8626451492309645E-09</c:v>
                </c:pt>
                <c:pt idx="403">
                  <c:v>1.8626451492309645E-09</c:v>
                </c:pt>
                <c:pt idx="404">
                  <c:v>1.8626451492309645E-09</c:v>
                </c:pt>
                <c:pt idx="405">
                  <c:v>1.8626451492309645E-09</c:v>
                </c:pt>
                <c:pt idx="406">
                  <c:v>1.8626451492309645E-09</c:v>
                </c:pt>
                <c:pt idx="407">
                  <c:v>1.8626451492309645E-09</c:v>
                </c:pt>
                <c:pt idx="408">
                  <c:v>1.8626451492309645E-09</c:v>
                </c:pt>
                <c:pt idx="409">
                  <c:v>1.8626451492309645E-09</c:v>
                </c:pt>
                <c:pt idx="410">
                  <c:v>1.8626451492309645E-09</c:v>
                </c:pt>
                <c:pt idx="411">
                  <c:v>1.8626451492309645E-09</c:v>
                </c:pt>
                <c:pt idx="412">
                  <c:v>1.8626451492309645E-09</c:v>
                </c:pt>
                <c:pt idx="413">
                  <c:v>1.8626451492309645E-09</c:v>
                </c:pt>
                <c:pt idx="414">
                  <c:v>1.8626451492309645E-09</c:v>
                </c:pt>
                <c:pt idx="415">
                  <c:v>1.8626451492309645E-09</c:v>
                </c:pt>
                <c:pt idx="416">
                  <c:v>1.8626451492309645E-09</c:v>
                </c:pt>
                <c:pt idx="417">
                  <c:v>1.8626451492309645E-09</c:v>
                </c:pt>
                <c:pt idx="418">
                  <c:v>1.8626451492309645E-09</c:v>
                </c:pt>
                <c:pt idx="419">
                  <c:v>1.8626451492309645E-09</c:v>
                </c:pt>
                <c:pt idx="420">
                  <c:v>1.8626451492309645E-09</c:v>
                </c:pt>
                <c:pt idx="421">
                  <c:v>1.8626451492309645E-09</c:v>
                </c:pt>
                <c:pt idx="422">
                  <c:v>1.8626451492309645E-09</c:v>
                </c:pt>
                <c:pt idx="423">
                  <c:v>1.8626451492309645E-09</c:v>
                </c:pt>
                <c:pt idx="424">
                  <c:v>1.8626451492309645E-09</c:v>
                </c:pt>
                <c:pt idx="425">
                  <c:v>1.8626451492309645E-09</c:v>
                </c:pt>
                <c:pt idx="426">
                  <c:v>1.8626451492309645E-09</c:v>
                </c:pt>
                <c:pt idx="427">
                  <c:v>1.8626451492309645E-09</c:v>
                </c:pt>
                <c:pt idx="428">
                  <c:v>1.8626451492309645E-09</c:v>
                </c:pt>
                <c:pt idx="429">
                  <c:v>1.8626451492309645E-09</c:v>
                </c:pt>
                <c:pt idx="430">
                  <c:v>1.8626451492309645E-09</c:v>
                </c:pt>
                <c:pt idx="431">
                  <c:v>1.8626451492309645E-09</c:v>
                </c:pt>
                <c:pt idx="432">
                  <c:v>1.8626451492309645E-09</c:v>
                </c:pt>
                <c:pt idx="433">
                  <c:v>1.8626451492309645E-09</c:v>
                </c:pt>
                <c:pt idx="434">
                  <c:v>1.8626451492309645E-09</c:v>
                </c:pt>
                <c:pt idx="435">
                  <c:v>1.8626451492309645E-09</c:v>
                </c:pt>
                <c:pt idx="436">
                  <c:v>1.8626451492309645E-09</c:v>
                </c:pt>
                <c:pt idx="437">
                  <c:v>1.8626451492309645E-09</c:v>
                </c:pt>
                <c:pt idx="438">
                  <c:v>1.8626451492309645E-09</c:v>
                </c:pt>
                <c:pt idx="439">
                  <c:v>1.8626451492309645E-09</c:v>
                </c:pt>
                <c:pt idx="440">
                  <c:v>1.8626451492309645E-09</c:v>
                </c:pt>
                <c:pt idx="441">
                  <c:v>1.8626451492309645E-09</c:v>
                </c:pt>
                <c:pt idx="442">
                  <c:v>1.8626451492309645E-09</c:v>
                </c:pt>
                <c:pt idx="443">
                  <c:v>1.8626451492309645E-09</c:v>
                </c:pt>
                <c:pt idx="444">
                  <c:v>1.8626451492309645E-09</c:v>
                </c:pt>
                <c:pt idx="445">
                  <c:v>1.8626451492309645E-09</c:v>
                </c:pt>
                <c:pt idx="446">
                  <c:v>1.8626451492309645E-09</c:v>
                </c:pt>
                <c:pt idx="447">
                  <c:v>1.8626451492309645E-09</c:v>
                </c:pt>
                <c:pt idx="448">
                  <c:v>1.8626451492309645E-09</c:v>
                </c:pt>
                <c:pt idx="449">
                  <c:v>1.8626451492309645E-09</c:v>
                </c:pt>
                <c:pt idx="450">
                  <c:v>1.8626451492309645E-09</c:v>
                </c:pt>
                <c:pt idx="451">
                  <c:v>1.8626451492309645E-09</c:v>
                </c:pt>
                <c:pt idx="452">
                  <c:v>1.8626451492309645E-09</c:v>
                </c:pt>
                <c:pt idx="453">
                  <c:v>1.8626451492309645E-09</c:v>
                </c:pt>
                <c:pt idx="454">
                  <c:v>1.8626451492309645E-09</c:v>
                </c:pt>
                <c:pt idx="455">
                  <c:v>1.8626451492309645E-09</c:v>
                </c:pt>
                <c:pt idx="456">
                  <c:v>1.8626451492309645E-09</c:v>
                </c:pt>
                <c:pt idx="457">
                  <c:v>1.8626451492309645E-09</c:v>
                </c:pt>
                <c:pt idx="458">
                  <c:v>1.8626451492309645E-09</c:v>
                </c:pt>
                <c:pt idx="459">
                  <c:v>1.8626451492309645E-09</c:v>
                </c:pt>
                <c:pt idx="460">
                  <c:v>1.8626451492309645E-09</c:v>
                </c:pt>
                <c:pt idx="461">
                  <c:v>1.8626451492309645E-09</c:v>
                </c:pt>
                <c:pt idx="462">
                  <c:v>1.8626451492309645E-09</c:v>
                </c:pt>
                <c:pt idx="463">
                  <c:v>1.8626451492309645E-09</c:v>
                </c:pt>
                <c:pt idx="464">
                  <c:v>1.8626451492309645E-09</c:v>
                </c:pt>
                <c:pt idx="465">
                  <c:v>1.8626451492309645E-09</c:v>
                </c:pt>
                <c:pt idx="466">
                  <c:v>1.8626451492309645E-09</c:v>
                </c:pt>
                <c:pt idx="467">
                  <c:v>1.8626451492309645E-09</c:v>
                </c:pt>
                <c:pt idx="468">
                  <c:v>1.8626451492309645E-09</c:v>
                </c:pt>
                <c:pt idx="469">
                  <c:v>1.8626451492309645E-09</c:v>
                </c:pt>
                <c:pt idx="470">
                  <c:v>1.8626451492309645E-09</c:v>
                </c:pt>
                <c:pt idx="471">
                  <c:v>1.8626451492309645E-09</c:v>
                </c:pt>
                <c:pt idx="472">
                  <c:v>1.8626451492309645E-09</c:v>
                </c:pt>
                <c:pt idx="473">
                  <c:v>1.8626451492309645E-09</c:v>
                </c:pt>
                <c:pt idx="474">
                  <c:v>1.8626451492309645E-09</c:v>
                </c:pt>
                <c:pt idx="475">
                  <c:v>1.8626451492309645E-09</c:v>
                </c:pt>
                <c:pt idx="476">
                  <c:v>1.8626451492309645E-09</c:v>
                </c:pt>
                <c:pt idx="477">
                  <c:v>1.8626451492309645E-09</c:v>
                </c:pt>
                <c:pt idx="478">
                  <c:v>1.8626451492309645E-09</c:v>
                </c:pt>
                <c:pt idx="479">
                  <c:v>1.8626451492309645E-09</c:v>
                </c:pt>
                <c:pt idx="480">
                  <c:v>1.8626451492309645E-09</c:v>
                </c:pt>
                <c:pt idx="481">
                  <c:v>1.8626451492309645E-09</c:v>
                </c:pt>
                <c:pt idx="482">
                  <c:v>1.8626451492309645E-09</c:v>
                </c:pt>
                <c:pt idx="483">
                  <c:v>1.8626451492309645E-09</c:v>
                </c:pt>
                <c:pt idx="484">
                  <c:v>1.8626451492309645E-09</c:v>
                </c:pt>
                <c:pt idx="485">
                  <c:v>1.8626451492309645E-09</c:v>
                </c:pt>
                <c:pt idx="486">
                  <c:v>1.8626451492309645E-09</c:v>
                </c:pt>
                <c:pt idx="487">
                  <c:v>1.8626451492309645E-09</c:v>
                </c:pt>
                <c:pt idx="488">
                  <c:v>1.8626451492309645E-09</c:v>
                </c:pt>
                <c:pt idx="489">
                  <c:v>1.8626451492309645E-09</c:v>
                </c:pt>
                <c:pt idx="490">
                  <c:v>1.8626451492309645E-09</c:v>
                </c:pt>
                <c:pt idx="491">
                  <c:v>1.8626451492309645E-09</c:v>
                </c:pt>
                <c:pt idx="492">
                  <c:v>1.8626451492309645E-09</c:v>
                </c:pt>
                <c:pt idx="493">
                  <c:v>1.8626451492309645E-09</c:v>
                </c:pt>
                <c:pt idx="494">
                  <c:v>1.8626451492309645E-09</c:v>
                </c:pt>
                <c:pt idx="495">
                  <c:v>1.8626451492309645E-09</c:v>
                </c:pt>
                <c:pt idx="496">
                  <c:v>1.8626451492309645E-09</c:v>
                </c:pt>
                <c:pt idx="497">
                  <c:v>1.8626451492309645E-09</c:v>
                </c:pt>
                <c:pt idx="498">
                  <c:v>1.8626451492309645E-09</c:v>
                </c:pt>
                <c:pt idx="499">
                  <c:v>1.8626451492309645E-09</c:v>
                </c:pt>
                <c:pt idx="500">
                  <c:v>1.8626451492309645E-09</c:v>
                </c:pt>
                <c:pt idx="501">
                  <c:v>1.8626451492309645E-09</c:v>
                </c:pt>
                <c:pt idx="502">
                  <c:v>1.8626451492309645E-09</c:v>
                </c:pt>
                <c:pt idx="503">
                  <c:v>1.8626451492309645E-09</c:v>
                </c:pt>
                <c:pt idx="504">
                  <c:v>1.8626451492309645E-09</c:v>
                </c:pt>
                <c:pt idx="505">
                  <c:v>1.8626451492309645E-09</c:v>
                </c:pt>
                <c:pt idx="506">
                  <c:v>1.8626451492309645E-09</c:v>
                </c:pt>
                <c:pt idx="507">
                  <c:v>1.8626451492309645E-09</c:v>
                </c:pt>
                <c:pt idx="508">
                  <c:v>1.8626451492309645E-09</c:v>
                </c:pt>
                <c:pt idx="509">
                  <c:v>1.8626451492309645E-09</c:v>
                </c:pt>
                <c:pt idx="510">
                  <c:v>1.8626451492309645E-09</c:v>
                </c:pt>
                <c:pt idx="511">
                  <c:v>1.8626451492309645E-09</c:v>
                </c:pt>
                <c:pt idx="512">
                  <c:v>1.8626451492309645E-09</c:v>
                </c:pt>
                <c:pt idx="513">
                  <c:v>1.8626451492309645E-09</c:v>
                </c:pt>
                <c:pt idx="514">
                  <c:v>1.8626451492309645E-09</c:v>
                </c:pt>
                <c:pt idx="515">
                  <c:v>1.8626451492309645E-09</c:v>
                </c:pt>
                <c:pt idx="516">
                  <c:v>1.8626451492309645E-09</c:v>
                </c:pt>
                <c:pt idx="517">
                  <c:v>1.8626451492309645E-09</c:v>
                </c:pt>
                <c:pt idx="518">
                  <c:v>1.8626451492309645E-09</c:v>
                </c:pt>
                <c:pt idx="519">
                  <c:v>1.8626451492309645E-09</c:v>
                </c:pt>
                <c:pt idx="520">
                  <c:v>1.8626451492309645E-09</c:v>
                </c:pt>
                <c:pt idx="521">
                  <c:v>1.8626451492309645E-09</c:v>
                </c:pt>
                <c:pt idx="522">
                  <c:v>1.8626451492309645E-09</c:v>
                </c:pt>
                <c:pt idx="523">
                  <c:v>1.8626451492309645E-09</c:v>
                </c:pt>
                <c:pt idx="524">
                  <c:v>1.8626451492309645E-09</c:v>
                </c:pt>
                <c:pt idx="525">
                  <c:v>1.8626451492309645E-09</c:v>
                </c:pt>
                <c:pt idx="526">
                  <c:v>1.8626451492309645E-09</c:v>
                </c:pt>
                <c:pt idx="527">
                  <c:v>1.8626451492309645E-09</c:v>
                </c:pt>
                <c:pt idx="528">
                  <c:v>1.8626451492309645E-09</c:v>
                </c:pt>
                <c:pt idx="529">
                  <c:v>1.8626451492309645E-09</c:v>
                </c:pt>
                <c:pt idx="530">
                  <c:v>1.8626451492309645E-09</c:v>
                </c:pt>
                <c:pt idx="531">
                  <c:v>1.8626451492309645E-09</c:v>
                </c:pt>
                <c:pt idx="532">
                  <c:v>1.8626451492309645E-09</c:v>
                </c:pt>
                <c:pt idx="533">
                  <c:v>1.8626451492309645E-09</c:v>
                </c:pt>
                <c:pt idx="534">
                  <c:v>1.8626451492309645E-09</c:v>
                </c:pt>
                <c:pt idx="535">
                  <c:v>1.8626451492309645E-09</c:v>
                </c:pt>
                <c:pt idx="536">
                  <c:v>1.8626451492309645E-09</c:v>
                </c:pt>
                <c:pt idx="537">
                  <c:v>1.8626451492309645E-09</c:v>
                </c:pt>
                <c:pt idx="538">
                  <c:v>1.8626451492309645E-09</c:v>
                </c:pt>
                <c:pt idx="539">
                  <c:v>1.8626451492309645E-09</c:v>
                </c:pt>
                <c:pt idx="540">
                  <c:v>1.8626451492309645E-09</c:v>
                </c:pt>
                <c:pt idx="541">
                  <c:v>1.8626451492309645E-09</c:v>
                </c:pt>
                <c:pt idx="542">
                  <c:v>1.8626451492309645E-09</c:v>
                </c:pt>
                <c:pt idx="543">
                  <c:v>1.8626451492309645E-09</c:v>
                </c:pt>
                <c:pt idx="544">
                  <c:v>1.8626451492309645E-09</c:v>
                </c:pt>
                <c:pt idx="545">
                  <c:v>1.8626451492309645E-09</c:v>
                </c:pt>
                <c:pt idx="546">
                  <c:v>1.8626451492309645E-09</c:v>
                </c:pt>
                <c:pt idx="547">
                  <c:v>1.8626451492309645E-09</c:v>
                </c:pt>
                <c:pt idx="548">
                  <c:v>1.8626451492309645E-09</c:v>
                </c:pt>
                <c:pt idx="549">
                  <c:v>1.8626451492309645E-09</c:v>
                </c:pt>
                <c:pt idx="550">
                  <c:v>1.8626451492309645E-09</c:v>
                </c:pt>
                <c:pt idx="551">
                  <c:v>1.8626451492309645E-09</c:v>
                </c:pt>
                <c:pt idx="552">
                  <c:v>1.8626451492309645E-09</c:v>
                </c:pt>
                <c:pt idx="553">
                  <c:v>1.8626451492309645E-09</c:v>
                </c:pt>
                <c:pt idx="554">
                  <c:v>1.8626451492309645E-09</c:v>
                </c:pt>
                <c:pt idx="555">
                  <c:v>1.8626451492309645E-09</c:v>
                </c:pt>
                <c:pt idx="556">
                  <c:v>1.8626451492309645E-09</c:v>
                </c:pt>
                <c:pt idx="557">
                  <c:v>1.8626451492309645E-09</c:v>
                </c:pt>
                <c:pt idx="558">
                  <c:v>1.8626451492309645E-09</c:v>
                </c:pt>
                <c:pt idx="559">
                  <c:v>1.8626451492309645E-09</c:v>
                </c:pt>
                <c:pt idx="560">
                  <c:v>1.8626451492309645E-09</c:v>
                </c:pt>
                <c:pt idx="561">
                  <c:v>1.8626451492309645E-09</c:v>
                </c:pt>
                <c:pt idx="562">
                  <c:v>1.8626451492309645E-09</c:v>
                </c:pt>
                <c:pt idx="563">
                  <c:v>1.8626451492309645E-09</c:v>
                </c:pt>
                <c:pt idx="564">
                  <c:v>1.8626451492309645E-09</c:v>
                </c:pt>
                <c:pt idx="565">
                  <c:v>1.8626451492309645E-09</c:v>
                </c:pt>
                <c:pt idx="566">
                  <c:v>1.8626451492309645E-09</c:v>
                </c:pt>
                <c:pt idx="567">
                  <c:v>1.8626451492309645E-09</c:v>
                </c:pt>
                <c:pt idx="568">
                  <c:v>1.8626451492309645E-09</c:v>
                </c:pt>
                <c:pt idx="569">
                  <c:v>1.8626451492309645E-09</c:v>
                </c:pt>
                <c:pt idx="570">
                  <c:v>1.8626451492309645E-09</c:v>
                </c:pt>
                <c:pt idx="571">
                  <c:v>1.8626451492309645E-09</c:v>
                </c:pt>
                <c:pt idx="572">
                  <c:v>1.8626451492309645E-09</c:v>
                </c:pt>
                <c:pt idx="573">
                  <c:v>1.8626451492309645E-09</c:v>
                </c:pt>
                <c:pt idx="574">
                  <c:v>1.8626451492309645E-09</c:v>
                </c:pt>
                <c:pt idx="575">
                  <c:v>1.8626451492309645E-09</c:v>
                </c:pt>
                <c:pt idx="576">
                  <c:v>1.8626451492309645E-09</c:v>
                </c:pt>
                <c:pt idx="577">
                  <c:v>1.8626451492309645E-09</c:v>
                </c:pt>
                <c:pt idx="578">
                  <c:v>1.8626451492309645E-09</c:v>
                </c:pt>
                <c:pt idx="579">
                  <c:v>1.8626451492309645E-09</c:v>
                </c:pt>
                <c:pt idx="580">
                  <c:v>1.8626451492309645E-09</c:v>
                </c:pt>
                <c:pt idx="581">
                  <c:v>1.8626451492309645E-09</c:v>
                </c:pt>
                <c:pt idx="582">
                  <c:v>1.8626451492309645E-09</c:v>
                </c:pt>
                <c:pt idx="583">
                  <c:v>1.8626451492309645E-09</c:v>
                </c:pt>
                <c:pt idx="584">
                  <c:v>1.8626451492309645E-09</c:v>
                </c:pt>
                <c:pt idx="585">
                  <c:v>1.8626451492309645E-09</c:v>
                </c:pt>
                <c:pt idx="586">
                  <c:v>1.8626451492309645E-09</c:v>
                </c:pt>
                <c:pt idx="587">
                  <c:v>1.8626451492309645E-09</c:v>
                </c:pt>
                <c:pt idx="588">
                  <c:v>1.8626451492309645E-09</c:v>
                </c:pt>
                <c:pt idx="589">
                  <c:v>1.8626451492309645E-09</c:v>
                </c:pt>
                <c:pt idx="590">
                  <c:v>1.8626451492309645E-09</c:v>
                </c:pt>
                <c:pt idx="591">
                  <c:v>1.8626451492309645E-09</c:v>
                </c:pt>
                <c:pt idx="592">
                  <c:v>1.8626451492309645E-09</c:v>
                </c:pt>
                <c:pt idx="593">
                  <c:v>1.8626451492309645E-09</c:v>
                </c:pt>
                <c:pt idx="594">
                  <c:v>1.8626451492309645E-09</c:v>
                </c:pt>
                <c:pt idx="595">
                  <c:v>1.8626451492309645E-09</c:v>
                </c:pt>
                <c:pt idx="596">
                  <c:v>1.8626451492309645E-09</c:v>
                </c:pt>
                <c:pt idx="597">
                  <c:v>1.8626451492309645E-09</c:v>
                </c:pt>
                <c:pt idx="598">
                  <c:v>1.8626451492309645E-09</c:v>
                </c:pt>
                <c:pt idx="599">
                  <c:v>1.8626451492309645E-09</c:v>
                </c:pt>
                <c:pt idx="600">
                  <c:v>1.8626451492309645E-09</c:v>
                </c:pt>
                <c:pt idx="601">
                  <c:v>1.8626451492309645E-09</c:v>
                </c:pt>
                <c:pt idx="602">
                  <c:v>1.8626451492309645E-09</c:v>
                </c:pt>
                <c:pt idx="603">
                  <c:v>1.8626451492309645E-09</c:v>
                </c:pt>
                <c:pt idx="604">
                  <c:v>1.8626451492309645E-09</c:v>
                </c:pt>
                <c:pt idx="605">
                  <c:v>1.8626451492309645E-09</c:v>
                </c:pt>
                <c:pt idx="606">
                  <c:v>1.8626451492309645E-09</c:v>
                </c:pt>
                <c:pt idx="607">
                  <c:v>1.8626451492309645E-09</c:v>
                </c:pt>
                <c:pt idx="608">
                  <c:v>1.8626451492309645E-09</c:v>
                </c:pt>
                <c:pt idx="609">
                  <c:v>1.8626451492309645E-09</c:v>
                </c:pt>
                <c:pt idx="610">
                  <c:v>1.8626451492309645E-09</c:v>
                </c:pt>
                <c:pt idx="611">
                  <c:v>1.8626451492309645E-09</c:v>
                </c:pt>
                <c:pt idx="612">
                  <c:v>1.8626451492309645E-09</c:v>
                </c:pt>
                <c:pt idx="613">
                  <c:v>1.8626451492309645E-09</c:v>
                </c:pt>
                <c:pt idx="614">
                  <c:v>1.8626451492309645E-09</c:v>
                </c:pt>
                <c:pt idx="615">
                  <c:v>1.8626451492309645E-09</c:v>
                </c:pt>
                <c:pt idx="616">
                  <c:v>1.8626451492309645E-09</c:v>
                </c:pt>
                <c:pt idx="617">
                  <c:v>1.8626451492309645E-09</c:v>
                </c:pt>
                <c:pt idx="618">
                  <c:v>1.8626451492309645E-09</c:v>
                </c:pt>
                <c:pt idx="619">
                  <c:v>1.8626451492309645E-09</c:v>
                </c:pt>
                <c:pt idx="620">
                  <c:v>1.8626451492309645E-09</c:v>
                </c:pt>
                <c:pt idx="621">
                  <c:v>1.8626451492309645E-09</c:v>
                </c:pt>
                <c:pt idx="622">
                  <c:v>1.8626451492309645E-09</c:v>
                </c:pt>
                <c:pt idx="623">
                  <c:v>1.8626451492309645E-09</c:v>
                </c:pt>
                <c:pt idx="624">
                  <c:v>1.8626451492309645E-09</c:v>
                </c:pt>
                <c:pt idx="625">
                  <c:v>1.8626451492309645E-09</c:v>
                </c:pt>
                <c:pt idx="626">
                  <c:v>1.8626451492309645E-09</c:v>
                </c:pt>
                <c:pt idx="627">
                  <c:v>1.8626451492309645E-09</c:v>
                </c:pt>
                <c:pt idx="628">
                  <c:v>1.8626451492309645E-09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'logist. Wachstum'!$M$41</c:f>
              <c:strCache>
                <c:ptCount val="1"/>
                <c:pt idx="0">
                  <c:v>0,065</c:v>
                </c:pt>
              </c:strCache>
            </c:strRef>
          </c:tx>
          <c:spPr>
            <a:ln w="12700">
              <a:solidFill>
                <a:srgbClr val="FF86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'logist. Wachstum'!$A$50:$A$678</c:f>
              <c:strCache>
                <c:ptCount val="629"/>
                <c:pt idx="0">
                  <c:v>43933</c:v>
                </c:pt>
                <c:pt idx="1">
                  <c:v>43934</c:v>
                </c:pt>
                <c:pt idx="2">
                  <c:v>43935</c:v>
                </c:pt>
                <c:pt idx="3">
                  <c:v>43936</c:v>
                </c:pt>
                <c:pt idx="4">
                  <c:v>43937</c:v>
                </c:pt>
                <c:pt idx="5">
                  <c:v>43938</c:v>
                </c:pt>
                <c:pt idx="6">
                  <c:v>43939</c:v>
                </c:pt>
                <c:pt idx="7">
                  <c:v>43940</c:v>
                </c:pt>
                <c:pt idx="8">
                  <c:v>43941</c:v>
                </c:pt>
                <c:pt idx="9">
                  <c:v>43942</c:v>
                </c:pt>
                <c:pt idx="10">
                  <c:v>43943</c:v>
                </c:pt>
                <c:pt idx="11">
                  <c:v>43944</c:v>
                </c:pt>
                <c:pt idx="12">
                  <c:v>43945</c:v>
                </c:pt>
                <c:pt idx="13">
                  <c:v>43946</c:v>
                </c:pt>
                <c:pt idx="14">
                  <c:v>43947</c:v>
                </c:pt>
                <c:pt idx="15">
                  <c:v>43948</c:v>
                </c:pt>
                <c:pt idx="16">
                  <c:v>43949</c:v>
                </c:pt>
                <c:pt idx="17">
                  <c:v>43950</c:v>
                </c:pt>
                <c:pt idx="18">
                  <c:v>43951</c:v>
                </c:pt>
                <c:pt idx="19">
                  <c:v>43952</c:v>
                </c:pt>
                <c:pt idx="20">
                  <c:v>43953</c:v>
                </c:pt>
                <c:pt idx="21">
                  <c:v>43954</c:v>
                </c:pt>
                <c:pt idx="22">
                  <c:v>43955</c:v>
                </c:pt>
                <c:pt idx="23">
                  <c:v>43956</c:v>
                </c:pt>
                <c:pt idx="24">
                  <c:v>43957</c:v>
                </c:pt>
                <c:pt idx="25">
                  <c:v>43958</c:v>
                </c:pt>
                <c:pt idx="26">
                  <c:v>43959</c:v>
                </c:pt>
                <c:pt idx="27">
                  <c:v>43960</c:v>
                </c:pt>
                <c:pt idx="28">
                  <c:v>43961</c:v>
                </c:pt>
                <c:pt idx="29">
                  <c:v>43962</c:v>
                </c:pt>
                <c:pt idx="30">
                  <c:v>43963</c:v>
                </c:pt>
                <c:pt idx="31">
                  <c:v>43964</c:v>
                </c:pt>
                <c:pt idx="32">
                  <c:v>43965</c:v>
                </c:pt>
                <c:pt idx="33">
                  <c:v>43966</c:v>
                </c:pt>
                <c:pt idx="34">
                  <c:v>43967</c:v>
                </c:pt>
                <c:pt idx="35">
                  <c:v>43968</c:v>
                </c:pt>
                <c:pt idx="36">
                  <c:v>43969</c:v>
                </c:pt>
                <c:pt idx="37">
                  <c:v>43970</c:v>
                </c:pt>
                <c:pt idx="38">
                  <c:v>43971</c:v>
                </c:pt>
                <c:pt idx="39">
                  <c:v>43972</c:v>
                </c:pt>
                <c:pt idx="40">
                  <c:v>43973</c:v>
                </c:pt>
                <c:pt idx="41">
                  <c:v>43974</c:v>
                </c:pt>
                <c:pt idx="42">
                  <c:v>43975</c:v>
                </c:pt>
                <c:pt idx="43">
                  <c:v>43976</c:v>
                </c:pt>
                <c:pt idx="44">
                  <c:v>43977</c:v>
                </c:pt>
                <c:pt idx="45">
                  <c:v>43978</c:v>
                </c:pt>
                <c:pt idx="46">
                  <c:v>43979</c:v>
                </c:pt>
                <c:pt idx="47">
                  <c:v>43980</c:v>
                </c:pt>
                <c:pt idx="48">
                  <c:v>43981</c:v>
                </c:pt>
                <c:pt idx="49">
                  <c:v>43982</c:v>
                </c:pt>
                <c:pt idx="50">
                  <c:v>43983</c:v>
                </c:pt>
                <c:pt idx="51">
                  <c:v>43984</c:v>
                </c:pt>
                <c:pt idx="52">
                  <c:v>43985</c:v>
                </c:pt>
                <c:pt idx="53">
                  <c:v>43986</c:v>
                </c:pt>
                <c:pt idx="54">
                  <c:v>43987</c:v>
                </c:pt>
                <c:pt idx="55">
                  <c:v>43988</c:v>
                </c:pt>
                <c:pt idx="56">
                  <c:v>43989</c:v>
                </c:pt>
                <c:pt idx="57">
                  <c:v>43990</c:v>
                </c:pt>
                <c:pt idx="58">
                  <c:v>43991</c:v>
                </c:pt>
                <c:pt idx="59">
                  <c:v>43992</c:v>
                </c:pt>
                <c:pt idx="60">
                  <c:v>43993</c:v>
                </c:pt>
                <c:pt idx="61">
                  <c:v>43994</c:v>
                </c:pt>
                <c:pt idx="62">
                  <c:v>43995</c:v>
                </c:pt>
                <c:pt idx="63">
                  <c:v>43996</c:v>
                </c:pt>
                <c:pt idx="64">
                  <c:v>43997</c:v>
                </c:pt>
                <c:pt idx="65">
                  <c:v>43998</c:v>
                </c:pt>
                <c:pt idx="66">
                  <c:v>43999</c:v>
                </c:pt>
                <c:pt idx="67">
                  <c:v>44000</c:v>
                </c:pt>
                <c:pt idx="68">
                  <c:v>44001</c:v>
                </c:pt>
                <c:pt idx="69">
                  <c:v>44002</c:v>
                </c:pt>
                <c:pt idx="70">
                  <c:v>44003</c:v>
                </c:pt>
                <c:pt idx="71">
                  <c:v>44004</c:v>
                </c:pt>
                <c:pt idx="72">
                  <c:v>44005</c:v>
                </c:pt>
                <c:pt idx="73">
                  <c:v>44006</c:v>
                </c:pt>
                <c:pt idx="74">
                  <c:v>44007</c:v>
                </c:pt>
                <c:pt idx="75">
                  <c:v>44008</c:v>
                </c:pt>
                <c:pt idx="76">
                  <c:v>44009</c:v>
                </c:pt>
                <c:pt idx="77">
                  <c:v>44010</c:v>
                </c:pt>
                <c:pt idx="78">
                  <c:v>44011</c:v>
                </c:pt>
                <c:pt idx="79">
                  <c:v>44012</c:v>
                </c:pt>
                <c:pt idx="80">
                  <c:v>44013</c:v>
                </c:pt>
                <c:pt idx="81">
                  <c:v>44014</c:v>
                </c:pt>
                <c:pt idx="82">
                  <c:v>44015</c:v>
                </c:pt>
                <c:pt idx="83">
                  <c:v>44016</c:v>
                </c:pt>
                <c:pt idx="84">
                  <c:v>44017</c:v>
                </c:pt>
                <c:pt idx="85">
                  <c:v>44018</c:v>
                </c:pt>
                <c:pt idx="86">
                  <c:v>44019</c:v>
                </c:pt>
                <c:pt idx="87">
                  <c:v>44020</c:v>
                </c:pt>
                <c:pt idx="88">
                  <c:v>44021</c:v>
                </c:pt>
                <c:pt idx="89">
                  <c:v>44022</c:v>
                </c:pt>
                <c:pt idx="90">
                  <c:v>44023</c:v>
                </c:pt>
                <c:pt idx="91">
                  <c:v>44024</c:v>
                </c:pt>
                <c:pt idx="92">
                  <c:v>44025</c:v>
                </c:pt>
                <c:pt idx="93">
                  <c:v>44026</c:v>
                </c:pt>
                <c:pt idx="94">
                  <c:v>44027</c:v>
                </c:pt>
                <c:pt idx="95">
                  <c:v>44028</c:v>
                </c:pt>
                <c:pt idx="96">
                  <c:v>44029</c:v>
                </c:pt>
                <c:pt idx="97">
                  <c:v>44030</c:v>
                </c:pt>
                <c:pt idx="98">
                  <c:v>44031</c:v>
                </c:pt>
                <c:pt idx="99">
                  <c:v>44032</c:v>
                </c:pt>
                <c:pt idx="100">
                  <c:v>44033</c:v>
                </c:pt>
                <c:pt idx="101">
                  <c:v>44034</c:v>
                </c:pt>
                <c:pt idx="102">
                  <c:v>44035</c:v>
                </c:pt>
                <c:pt idx="103">
                  <c:v>44036</c:v>
                </c:pt>
                <c:pt idx="104">
                  <c:v>44037</c:v>
                </c:pt>
                <c:pt idx="105">
                  <c:v>44038</c:v>
                </c:pt>
                <c:pt idx="106">
                  <c:v>44039</c:v>
                </c:pt>
                <c:pt idx="107">
                  <c:v>44040</c:v>
                </c:pt>
                <c:pt idx="108">
                  <c:v>44041</c:v>
                </c:pt>
                <c:pt idx="109">
                  <c:v>44042</c:v>
                </c:pt>
                <c:pt idx="110">
                  <c:v>44043</c:v>
                </c:pt>
                <c:pt idx="111">
                  <c:v>44044</c:v>
                </c:pt>
                <c:pt idx="112">
                  <c:v>44045</c:v>
                </c:pt>
                <c:pt idx="113">
                  <c:v>44046</c:v>
                </c:pt>
                <c:pt idx="114">
                  <c:v>44047</c:v>
                </c:pt>
                <c:pt idx="115">
                  <c:v>44048</c:v>
                </c:pt>
                <c:pt idx="116">
                  <c:v>44049</c:v>
                </c:pt>
                <c:pt idx="117">
                  <c:v>44050</c:v>
                </c:pt>
                <c:pt idx="118">
                  <c:v>44051</c:v>
                </c:pt>
                <c:pt idx="119">
                  <c:v>44052</c:v>
                </c:pt>
                <c:pt idx="120">
                  <c:v>44053</c:v>
                </c:pt>
                <c:pt idx="121">
                  <c:v>44054</c:v>
                </c:pt>
                <c:pt idx="122">
                  <c:v>44055</c:v>
                </c:pt>
                <c:pt idx="123">
                  <c:v>44056</c:v>
                </c:pt>
                <c:pt idx="124">
                  <c:v>44057</c:v>
                </c:pt>
                <c:pt idx="125">
                  <c:v>44058</c:v>
                </c:pt>
                <c:pt idx="126">
                  <c:v>44059</c:v>
                </c:pt>
                <c:pt idx="127">
                  <c:v>44060</c:v>
                </c:pt>
                <c:pt idx="128">
                  <c:v>44061</c:v>
                </c:pt>
                <c:pt idx="129">
                  <c:v>44062</c:v>
                </c:pt>
                <c:pt idx="130">
                  <c:v>44063</c:v>
                </c:pt>
                <c:pt idx="131">
                  <c:v>44064</c:v>
                </c:pt>
                <c:pt idx="132">
                  <c:v>44065</c:v>
                </c:pt>
                <c:pt idx="133">
                  <c:v>44066</c:v>
                </c:pt>
                <c:pt idx="134">
                  <c:v>44067</c:v>
                </c:pt>
                <c:pt idx="135">
                  <c:v>44068</c:v>
                </c:pt>
                <c:pt idx="136">
                  <c:v>44069</c:v>
                </c:pt>
                <c:pt idx="137">
                  <c:v>44070</c:v>
                </c:pt>
                <c:pt idx="138">
                  <c:v>44071</c:v>
                </c:pt>
                <c:pt idx="139">
                  <c:v>44072</c:v>
                </c:pt>
                <c:pt idx="140">
                  <c:v>44073</c:v>
                </c:pt>
                <c:pt idx="141">
                  <c:v>44074</c:v>
                </c:pt>
                <c:pt idx="142">
                  <c:v>44075</c:v>
                </c:pt>
                <c:pt idx="143">
                  <c:v>44076</c:v>
                </c:pt>
                <c:pt idx="144">
                  <c:v>44077</c:v>
                </c:pt>
                <c:pt idx="145">
                  <c:v>44078</c:v>
                </c:pt>
                <c:pt idx="146">
                  <c:v>44079</c:v>
                </c:pt>
                <c:pt idx="147">
                  <c:v>44080</c:v>
                </c:pt>
                <c:pt idx="148">
                  <c:v>44081</c:v>
                </c:pt>
                <c:pt idx="149">
                  <c:v>44082</c:v>
                </c:pt>
                <c:pt idx="150">
                  <c:v>44083</c:v>
                </c:pt>
                <c:pt idx="151">
                  <c:v>44084</c:v>
                </c:pt>
                <c:pt idx="152">
                  <c:v>44085</c:v>
                </c:pt>
                <c:pt idx="153">
                  <c:v>44086</c:v>
                </c:pt>
                <c:pt idx="154">
                  <c:v>44087</c:v>
                </c:pt>
                <c:pt idx="155">
                  <c:v>44088</c:v>
                </c:pt>
                <c:pt idx="156">
                  <c:v>44089</c:v>
                </c:pt>
                <c:pt idx="157">
                  <c:v>44090</c:v>
                </c:pt>
                <c:pt idx="158">
                  <c:v>44091</c:v>
                </c:pt>
                <c:pt idx="159">
                  <c:v>44092</c:v>
                </c:pt>
                <c:pt idx="160">
                  <c:v>44093</c:v>
                </c:pt>
                <c:pt idx="161">
                  <c:v>44094</c:v>
                </c:pt>
                <c:pt idx="162">
                  <c:v>44095</c:v>
                </c:pt>
                <c:pt idx="163">
                  <c:v>44096</c:v>
                </c:pt>
                <c:pt idx="164">
                  <c:v>44097</c:v>
                </c:pt>
                <c:pt idx="165">
                  <c:v>44098</c:v>
                </c:pt>
                <c:pt idx="166">
                  <c:v>44099</c:v>
                </c:pt>
                <c:pt idx="167">
                  <c:v>44100</c:v>
                </c:pt>
                <c:pt idx="168">
                  <c:v>44101</c:v>
                </c:pt>
                <c:pt idx="169">
                  <c:v>44102</c:v>
                </c:pt>
                <c:pt idx="170">
                  <c:v>44103</c:v>
                </c:pt>
                <c:pt idx="171">
                  <c:v>44104</c:v>
                </c:pt>
                <c:pt idx="172">
                  <c:v>44105</c:v>
                </c:pt>
                <c:pt idx="173">
                  <c:v>44106</c:v>
                </c:pt>
                <c:pt idx="174">
                  <c:v>44107</c:v>
                </c:pt>
                <c:pt idx="175">
                  <c:v>44108</c:v>
                </c:pt>
                <c:pt idx="176">
                  <c:v>44109</c:v>
                </c:pt>
                <c:pt idx="177">
                  <c:v>44110</c:v>
                </c:pt>
                <c:pt idx="178">
                  <c:v>44111</c:v>
                </c:pt>
                <c:pt idx="179">
                  <c:v>44112</c:v>
                </c:pt>
                <c:pt idx="180">
                  <c:v>44113</c:v>
                </c:pt>
                <c:pt idx="181">
                  <c:v>44114</c:v>
                </c:pt>
                <c:pt idx="182">
                  <c:v>44115</c:v>
                </c:pt>
                <c:pt idx="183">
                  <c:v>44116</c:v>
                </c:pt>
                <c:pt idx="184">
                  <c:v>44117</c:v>
                </c:pt>
                <c:pt idx="185">
                  <c:v>44118</c:v>
                </c:pt>
                <c:pt idx="186">
                  <c:v>44119</c:v>
                </c:pt>
                <c:pt idx="187">
                  <c:v>44120</c:v>
                </c:pt>
                <c:pt idx="188">
                  <c:v>44121</c:v>
                </c:pt>
                <c:pt idx="189">
                  <c:v>44122</c:v>
                </c:pt>
                <c:pt idx="190">
                  <c:v>44123</c:v>
                </c:pt>
                <c:pt idx="191">
                  <c:v>44124</c:v>
                </c:pt>
                <c:pt idx="192">
                  <c:v>44125</c:v>
                </c:pt>
                <c:pt idx="193">
                  <c:v>44126</c:v>
                </c:pt>
                <c:pt idx="194">
                  <c:v>44127</c:v>
                </c:pt>
                <c:pt idx="195">
                  <c:v>44128</c:v>
                </c:pt>
                <c:pt idx="196">
                  <c:v>44129</c:v>
                </c:pt>
                <c:pt idx="197">
                  <c:v>44130</c:v>
                </c:pt>
                <c:pt idx="198">
                  <c:v>44131</c:v>
                </c:pt>
                <c:pt idx="199">
                  <c:v>44132</c:v>
                </c:pt>
                <c:pt idx="200">
                  <c:v>44133</c:v>
                </c:pt>
                <c:pt idx="201">
                  <c:v>44134</c:v>
                </c:pt>
                <c:pt idx="202">
                  <c:v>44135</c:v>
                </c:pt>
                <c:pt idx="203">
                  <c:v>44136</c:v>
                </c:pt>
                <c:pt idx="204">
                  <c:v>44137</c:v>
                </c:pt>
                <c:pt idx="205">
                  <c:v>44138</c:v>
                </c:pt>
                <c:pt idx="206">
                  <c:v>44139</c:v>
                </c:pt>
                <c:pt idx="207">
                  <c:v>44140</c:v>
                </c:pt>
                <c:pt idx="208">
                  <c:v>44141</c:v>
                </c:pt>
                <c:pt idx="209">
                  <c:v>44142</c:v>
                </c:pt>
                <c:pt idx="210">
                  <c:v>44143</c:v>
                </c:pt>
                <c:pt idx="211">
                  <c:v>44144</c:v>
                </c:pt>
                <c:pt idx="212">
                  <c:v>44145</c:v>
                </c:pt>
                <c:pt idx="213">
                  <c:v>44146</c:v>
                </c:pt>
                <c:pt idx="214">
                  <c:v>44147</c:v>
                </c:pt>
                <c:pt idx="215">
                  <c:v>44148</c:v>
                </c:pt>
                <c:pt idx="216">
                  <c:v>44149</c:v>
                </c:pt>
                <c:pt idx="217">
                  <c:v>44150</c:v>
                </c:pt>
                <c:pt idx="218">
                  <c:v>44151</c:v>
                </c:pt>
                <c:pt idx="219">
                  <c:v>44152</c:v>
                </c:pt>
                <c:pt idx="220">
                  <c:v>44153</c:v>
                </c:pt>
                <c:pt idx="221">
                  <c:v>44154</c:v>
                </c:pt>
                <c:pt idx="222">
                  <c:v>44155</c:v>
                </c:pt>
                <c:pt idx="223">
                  <c:v>44156</c:v>
                </c:pt>
                <c:pt idx="224">
                  <c:v>44157</c:v>
                </c:pt>
                <c:pt idx="225">
                  <c:v>44158</c:v>
                </c:pt>
                <c:pt idx="226">
                  <c:v>44159</c:v>
                </c:pt>
                <c:pt idx="227">
                  <c:v>44160</c:v>
                </c:pt>
                <c:pt idx="228">
                  <c:v>44161</c:v>
                </c:pt>
                <c:pt idx="229">
                  <c:v>44162</c:v>
                </c:pt>
                <c:pt idx="230">
                  <c:v>44163</c:v>
                </c:pt>
                <c:pt idx="231">
                  <c:v>44164</c:v>
                </c:pt>
                <c:pt idx="232">
                  <c:v>44165</c:v>
                </c:pt>
                <c:pt idx="233">
                  <c:v>44166</c:v>
                </c:pt>
                <c:pt idx="234">
                  <c:v>44167</c:v>
                </c:pt>
                <c:pt idx="235">
                  <c:v>44168</c:v>
                </c:pt>
                <c:pt idx="236">
                  <c:v>44169</c:v>
                </c:pt>
                <c:pt idx="237">
                  <c:v>44170</c:v>
                </c:pt>
                <c:pt idx="238">
                  <c:v>44171</c:v>
                </c:pt>
                <c:pt idx="239">
                  <c:v>44172</c:v>
                </c:pt>
                <c:pt idx="240">
                  <c:v>44173</c:v>
                </c:pt>
                <c:pt idx="241">
                  <c:v>44174</c:v>
                </c:pt>
                <c:pt idx="242">
                  <c:v>44175</c:v>
                </c:pt>
                <c:pt idx="243">
                  <c:v>44176</c:v>
                </c:pt>
                <c:pt idx="244">
                  <c:v>44177</c:v>
                </c:pt>
                <c:pt idx="245">
                  <c:v>44178</c:v>
                </c:pt>
                <c:pt idx="246">
                  <c:v>44179</c:v>
                </c:pt>
                <c:pt idx="247">
                  <c:v>44180</c:v>
                </c:pt>
                <c:pt idx="248">
                  <c:v>44181</c:v>
                </c:pt>
                <c:pt idx="249">
                  <c:v>44182</c:v>
                </c:pt>
                <c:pt idx="250">
                  <c:v>44183</c:v>
                </c:pt>
                <c:pt idx="251">
                  <c:v>44184</c:v>
                </c:pt>
                <c:pt idx="252">
                  <c:v>44185</c:v>
                </c:pt>
                <c:pt idx="253">
                  <c:v>44186</c:v>
                </c:pt>
                <c:pt idx="254">
                  <c:v>44187</c:v>
                </c:pt>
                <c:pt idx="255">
                  <c:v>44188</c:v>
                </c:pt>
                <c:pt idx="256">
                  <c:v>44189</c:v>
                </c:pt>
                <c:pt idx="257">
                  <c:v>44190</c:v>
                </c:pt>
                <c:pt idx="258">
                  <c:v>44191</c:v>
                </c:pt>
                <c:pt idx="259">
                  <c:v>44192</c:v>
                </c:pt>
                <c:pt idx="260">
                  <c:v>44193</c:v>
                </c:pt>
                <c:pt idx="261">
                  <c:v>44194</c:v>
                </c:pt>
                <c:pt idx="262">
                  <c:v>44195</c:v>
                </c:pt>
                <c:pt idx="263">
                  <c:v>44196</c:v>
                </c:pt>
                <c:pt idx="264">
                  <c:v>44197</c:v>
                </c:pt>
                <c:pt idx="265">
                  <c:v>44198</c:v>
                </c:pt>
                <c:pt idx="266">
                  <c:v>44199</c:v>
                </c:pt>
                <c:pt idx="267">
                  <c:v>44200</c:v>
                </c:pt>
                <c:pt idx="268">
                  <c:v>44201</c:v>
                </c:pt>
                <c:pt idx="269">
                  <c:v>44202</c:v>
                </c:pt>
                <c:pt idx="270">
                  <c:v>44203</c:v>
                </c:pt>
                <c:pt idx="271">
                  <c:v>44204</c:v>
                </c:pt>
                <c:pt idx="272">
                  <c:v>44205</c:v>
                </c:pt>
                <c:pt idx="273">
                  <c:v>44206</c:v>
                </c:pt>
                <c:pt idx="274">
                  <c:v>44207</c:v>
                </c:pt>
                <c:pt idx="275">
                  <c:v>44208</c:v>
                </c:pt>
                <c:pt idx="276">
                  <c:v>44209</c:v>
                </c:pt>
                <c:pt idx="277">
                  <c:v>44210</c:v>
                </c:pt>
                <c:pt idx="278">
                  <c:v>44211</c:v>
                </c:pt>
                <c:pt idx="279">
                  <c:v>44212</c:v>
                </c:pt>
                <c:pt idx="280">
                  <c:v>44213</c:v>
                </c:pt>
                <c:pt idx="281">
                  <c:v>44214</c:v>
                </c:pt>
                <c:pt idx="282">
                  <c:v>44215</c:v>
                </c:pt>
                <c:pt idx="283">
                  <c:v>44216</c:v>
                </c:pt>
                <c:pt idx="284">
                  <c:v>44217</c:v>
                </c:pt>
                <c:pt idx="285">
                  <c:v>44218</c:v>
                </c:pt>
                <c:pt idx="286">
                  <c:v>44219</c:v>
                </c:pt>
                <c:pt idx="287">
                  <c:v>44220</c:v>
                </c:pt>
                <c:pt idx="288">
                  <c:v>44221</c:v>
                </c:pt>
                <c:pt idx="289">
                  <c:v>44222</c:v>
                </c:pt>
                <c:pt idx="290">
                  <c:v>44223</c:v>
                </c:pt>
                <c:pt idx="291">
                  <c:v>44224</c:v>
                </c:pt>
                <c:pt idx="292">
                  <c:v>44225</c:v>
                </c:pt>
                <c:pt idx="293">
                  <c:v>44226</c:v>
                </c:pt>
                <c:pt idx="294">
                  <c:v>44227</c:v>
                </c:pt>
                <c:pt idx="295">
                  <c:v>44228</c:v>
                </c:pt>
                <c:pt idx="296">
                  <c:v>44229</c:v>
                </c:pt>
                <c:pt idx="297">
                  <c:v>44230</c:v>
                </c:pt>
                <c:pt idx="298">
                  <c:v>44231</c:v>
                </c:pt>
                <c:pt idx="299">
                  <c:v>44232</c:v>
                </c:pt>
                <c:pt idx="300">
                  <c:v>44233</c:v>
                </c:pt>
                <c:pt idx="301">
                  <c:v>44234</c:v>
                </c:pt>
                <c:pt idx="302">
                  <c:v>44235</c:v>
                </c:pt>
                <c:pt idx="303">
                  <c:v>44236</c:v>
                </c:pt>
                <c:pt idx="304">
                  <c:v>44237</c:v>
                </c:pt>
                <c:pt idx="305">
                  <c:v>44238</c:v>
                </c:pt>
                <c:pt idx="306">
                  <c:v>44239</c:v>
                </c:pt>
                <c:pt idx="307">
                  <c:v>44240</c:v>
                </c:pt>
                <c:pt idx="308">
                  <c:v>44241</c:v>
                </c:pt>
                <c:pt idx="309">
                  <c:v>44242</c:v>
                </c:pt>
                <c:pt idx="310">
                  <c:v>44243</c:v>
                </c:pt>
                <c:pt idx="311">
                  <c:v>44244</c:v>
                </c:pt>
                <c:pt idx="312">
                  <c:v>44245</c:v>
                </c:pt>
                <c:pt idx="313">
                  <c:v>44246</c:v>
                </c:pt>
                <c:pt idx="314">
                  <c:v>44247</c:v>
                </c:pt>
                <c:pt idx="315">
                  <c:v>44248</c:v>
                </c:pt>
                <c:pt idx="316">
                  <c:v>44249</c:v>
                </c:pt>
                <c:pt idx="317">
                  <c:v>44250</c:v>
                </c:pt>
                <c:pt idx="318">
                  <c:v>44251</c:v>
                </c:pt>
                <c:pt idx="319">
                  <c:v>44252</c:v>
                </c:pt>
                <c:pt idx="320">
                  <c:v>44253</c:v>
                </c:pt>
                <c:pt idx="321">
                  <c:v>44254</c:v>
                </c:pt>
                <c:pt idx="322">
                  <c:v>44255</c:v>
                </c:pt>
                <c:pt idx="323">
                  <c:v>44256</c:v>
                </c:pt>
                <c:pt idx="324">
                  <c:v>44257</c:v>
                </c:pt>
                <c:pt idx="325">
                  <c:v>44258</c:v>
                </c:pt>
                <c:pt idx="326">
                  <c:v>44259</c:v>
                </c:pt>
                <c:pt idx="327">
                  <c:v>44260</c:v>
                </c:pt>
                <c:pt idx="328">
                  <c:v>44261</c:v>
                </c:pt>
                <c:pt idx="329">
                  <c:v>44262</c:v>
                </c:pt>
                <c:pt idx="330">
                  <c:v>44263</c:v>
                </c:pt>
                <c:pt idx="331">
                  <c:v>44264</c:v>
                </c:pt>
                <c:pt idx="332">
                  <c:v>44265</c:v>
                </c:pt>
                <c:pt idx="333">
                  <c:v>44266</c:v>
                </c:pt>
                <c:pt idx="334">
                  <c:v>44267</c:v>
                </c:pt>
                <c:pt idx="335">
                  <c:v>44268</c:v>
                </c:pt>
                <c:pt idx="336">
                  <c:v>44269</c:v>
                </c:pt>
                <c:pt idx="337">
                  <c:v>44270</c:v>
                </c:pt>
                <c:pt idx="338">
                  <c:v>44271</c:v>
                </c:pt>
                <c:pt idx="339">
                  <c:v>44272</c:v>
                </c:pt>
                <c:pt idx="340">
                  <c:v>44273</c:v>
                </c:pt>
                <c:pt idx="341">
                  <c:v>44274</c:v>
                </c:pt>
                <c:pt idx="342">
                  <c:v>44275</c:v>
                </c:pt>
                <c:pt idx="343">
                  <c:v>44276</c:v>
                </c:pt>
                <c:pt idx="344">
                  <c:v>44277</c:v>
                </c:pt>
                <c:pt idx="345">
                  <c:v>44278</c:v>
                </c:pt>
                <c:pt idx="346">
                  <c:v>44279</c:v>
                </c:pt>
                <c:pt idx="347">
                  <c:v>44280</c:v>
                </c:pt>
                <c:pt idx="348">
                  <c:v>44281</c:v>
                </c:pt>
                <c:pt idx="349">
                  <c:v>44282</c:v>
                </c:pt>
                <c:pt idx="350">
                  <c:v>44283</c:v>
                </c:pt>
                <c:pt idx="351">
                  <c:v>44284</c:v>
                </c:pt>
                <c:pt idx="352">
                  <c:v>44285</c:v>
                </c:pt>
                <c:pt idx="353">
                  <c:v>44286</c:v>
                </c:pt>
                <c:pt idx="354">
                  <c:v>44287</c:v>
                </c:pt>
                <c:pt idx="355">
                  <c:v>44288</c:v>
                </c:pt>
                <c:pt idx="356">
                  <c:v>44289</c:v>
                </c:pt>
                <c:pt idx="357">
                  <c:v>44290</c:v>
                </c:pt>
                <c:pt idx="358">
                  <c:v>44291</c:v>
                </c:pt>
                <c:pt idx="359">
                  <c:v>44292</c:v>
                </c:pt>
                <c:pt idx="360">
                  <c:v>44293</c:v>
                </c:pt>
                <c:pt idx="361">
                  <c:v>44294</c:v>
                </c:pt>
                <c:pt idx="362">
                  <c:v>44295</c:v>
                </c:pt>
                <c:pt idx="363">
                  <c:v>44296</c:v>
                </c:pt>
                <c:pt idx="364">
                  <c:v>44297</c:v>
                </c:pt>
                <c:pt idx="365">
                  <c:v>44298</c:v>
                </c:pt>
                <c:pt idx="366">
                  <c:v>44299</c:v>
                </c:pt>
                <c:pt idx="367">
                  <c:v>44300</c:v>
                </c:pt>
                <c:pt idx="368">
                  <c:v>44301</c:v>
                </c:pt>
                <c:pt idx="369">
                  <c:v>44302</c:v>
                </c:pt>
                <c:pt idx="370">
                  <c:v>44303</c:v>
                </c:pt>
                <c:pt idx="371">
                  <c:v>44304</c:v>
                </c:pt>
                <c:pt idx="372">
                  <c:v>44305</c:v>
                </c:pt>
                <c:pt idx="373">
                  <c:v>44306</c:v>
                </c:pt>
                <c:pt idx="374">
                  <c:v>44307</c:v>
                </c:pt>
                <c:pt idx="375">
                  <c:v>44308</c:v>
                </c:pt>
                <c:pt idx="376">
                  <c:v>44309</c:v>
                </c:pt>
                <c:pt idx="377">
                  <c:v>44310</c:v>
                </c:pt>
                <c:pt idx="378">
                  <c:v>44311</c:v>
                </c:pt>
                <c:pt idx="379">
                  <c:v>44312</c:v>
                </c:pt>
                <c:pt idx="380">
                  <c:v>44313</c:v>
                </c:pt>
                <c:pt idx="381">
                  <c:v>44314</c:v>
                </c:pt>
                <c:pt idx="382">
                  <c:v>44315</c:v>
                </c:pt>
                <c:pt idx="383">
                  <c:v>44316</c:v>
                </c:pt>
                <c:pt idx="384">
                  <c:v>44317</c:v>
                </c:pt>
                <c:pt idx="385">
                  <c:v>44318</c:v>
                </c:pt>
                <c:pt idx="386">
                  <c:v>44319</c:v>
                </c:pt>
                <c:pt idx="387">
                  <c:v>44320</c:v>
                </c:pt>
                <c:pt idx="388">
                  <c:v>44321</c:v>
                </c:pt>
                <c:pt idx="389">
                  <c:v>44322</c:v>
                </c:pt>
                <c:pt idx="390">
                  <c:v>44323</c:v>
                </c:pt>
                <c:pt idx="391">
                  <c:v>44324</c:v>
                </c:pt>
                <c:pt idx="392">
                  <c:v>44325</c:v>
                </c:pt>
                <c:pt idx="393">
                  <c:v>44326</c:v>
                </c:pt>
                <c:pt idx="394">
                  <c:v>44327</c:v>
                </c:pt>
                <c:pt idx="395">
                  <c:v>44328</c:v>
                </c:pt>
                <c:pt idx="396">
                  <c:v>44329</c:v>
                </c:pt>
                <c:pt idx="397">
                  <c:v>44330</c:v>
                </c:pt>
                <c:pt idx="398">
                  <c:v>44331</c:v>
                </c:pt>
                <c:pt idx="399">
                  <c:v>44332</c:v>
                </c:pt>
                <c:pt idx="400">
                  <c:v>44333</c:v>
                </c:pt>
                <c:pt idx="401">
                  <c:v>44334</c:v>
                </c:pt>
                <c:pt idx="402">
                  <c:v>44335</c:v>
                </c:pt>
                <c:pt idx="403">
                  <c:v>44336</c:v>
                </c:pt>
                <c:pt idx="404">
                  <c:v>44337</c:v>
                </c:pt>
                <c:pt idx="405">
                  <c:v>44338</c:v>
                </c:pt>
                <c:pt idx="406">
                  <c:v>44339</c:v>
                </c:pt>
                <c:pt idx="407">
                  <c:v>44340</c:v>
                </c:pt>
                <c:pt idx="408">
                  <c:v>44341</c:v>
                </c:pt>
                <c:pt idx="409">
                  <c:v>44342</c:v>
                </c:pt>
                <c:pt idx="410">
                  <c:v>44343</c:v>
                </c:pt>
                <c:pt idx="411">
                  <c:v>44344</c:v>
                </c:pt>
                <c:pt idx="412">
                  <c:v>44345</c:v>
                </c:pt>
                <c:pt idx="413">
                  <c:v>44346</c:v>
                </c:pt>
                <c:pt idx="414">
                  <c:v>44347</c:v>
                </c:pt>
                <c:pt idx="415">
                  <c:v>44348</c:v>
                </c:pt>
                <c:pt idx="416">
                  <c:v>44349</c:v>
                </c:pt>
                <c:pt idx="417">
                  <c:v>44350</c:v>
                </c:pt>
                <c:pt idx="418">
                  <c:v>44351</c:v>
                </c:pt>
                <c:pt idx="419">
                  <c:v>44352</c:v>
                </c:pt>
                <c:pt idx="420">
                  <c:v>44353</c:v>
                </c:pt>
                <c:pt idx="421">
                  <c:v>44354</c:v>
                </c:pt>
                <c:pt idx="422">
                  <c:v>44355</c:v>
                </c:pt>
                <c:pt idx="423">
                  <c:v>44356</c:v>
                </c:pt>
                <c:pt idx="424">
                  <c:v>44357</c:v>
                </c:pt>
                <c:pt idx="425">
                  <c:v>44358</c:v>
                </c:pt>
                <c:pt idx="426">
                  <c:v>44359</c:v>
                </c:pt>
                <c:pt idx="427">
                  <c:v>44360</c:v>
                </c:pt>
                <c:pt idx="428">
                  <c:v>44361</c:v>
                </c:pt>
                <c:pt idx="429">
                  <c:v>44362</c:v>
                </c:pt>
                <c:pt idx="430">
                  <c:v>44363</c:v>
                </c:pt>
                <c:pt idx="431">
                  <c:v>44364</c:v>
                </c:pt>
                <c:pt idx="432">
                  <c:v>44365</c:v>
                </c:pt>
                <c:pt idx="433">
                  <c:v>44366</c:v>
                </c:pt>
                <c:pt idx="434">
                  <c:v>44367</c:v>
                </c:pt>
                <c:pt idx="435">
                  <c:v>44368</c:v>
                </c:pt>
                <c:pt idx="436">
                  <c:v>44369</c:v>
                </c:pt>
                <c:pt idx="437">
                  <c:v>44370</c:v>
                </c:pt>
                <c:pt idx="438">
                  <c:v>44371</c:v>
                </c:pt>
                <c:pt idx="439">
                  <c:v>44372</c:v>
                </c:pt>
                <c:pt idx="440">
                  <c:v>44373</c:v>
                </c:pt>
                <c:pt idx="441">
                  <c:v>44374</c:v>
                </c:pt>
                <c:pt idx="442">
                  <c:v>44375</c:v>
                </c:pt>
                <c:pt idx="443">
                  <c:v>44376</c:v>
                </c:pt>
                <c:pt idx="444">
                  <c:v>44377</c:v>
                </c:pt>
                <c:pt idx="445">
                  <c:v>44378</c:v>
                </c:pt>
                <c:pt idx="446">
                  <c:v>44379</c:v>
                </c:pt>
                <c:pt idx="447">
                  <c:v>44380</c:v>
                </c:pt>
                <c:pt idx="448">
                  <c:v>44381</c:v>
                </c:pt>
                <c:pt idx="449">
                  <c:v>44382</c:v>
                </c:pt>
                <c:pt idx="450">
                  <c:v>44383</c:v>
                </c:pt>
                <c:pt idx="451">
                  <c:v>44384</c:v>
                </c:pt>
                <c:pt idx="452">
                  <c:v>44385</c:v>
                </c:pt>
                <c:pt idx="453">
                  <c:v>44386</c:v>
                </c:pt>
                <c:pt idx="454">
                  <c:v>44387</c:v>
                </c:pt>
                <c:pt idx="455">
                  <c:v>44388</c:v>
                </c:pt>
                <c:pt idx="456">
                  <c:v>44389</c:v>
                </c:pt>
                <c:pt idx="457">
                  <c:v>44390</c:v>
                </c:pt>
                <c:pt idx="458">
                  <c:v>44391</c:v>
                </c:pt>
                <c:pt idx="459">
                  <c:v>44392</c:v>
                </c:pt>
                <c:pt idx="460">
                  <c:v>44393</c:v>
                </c:pt>
                <c:pt idx="461">
                  <c:v>44394</c:v>
                </c:pt>
                <c:pt idx="462">
                  <c:v>44395</c:v>
                </c:pt>
                <c:pt idx="463">
                  <c:v>44396</c:v>
                </c:pt>
                <c:pt idx="464">
                  <c:v>44397</c:v>
                </c:pt>
                <c:pt idx="465">
                  <c:v>44398</c:v>
                </c:pt>
                <c:pt idx="466">
                  <c:v>44399</c:v>
                </c:pt>
                <c:pt idx="467">
                  <c:v>44400</c:v>
                </c:pt>
                <c:pt idx="468">
                  <c:v>44401</c:v>
                </c:pt>
                <c:pt idx="469">
                  <c:v>44402</c:v>
                </c:pt>
                <c:pt idx="470">
                  <c:v>44403</c:v>
                </c:pt>
                <c:pt idx="471">
                  <c:v>44404</c:v>
                </c:pt>
                <c:pt idx="472">
                  <c:v>44405</c:v>
                </c:pt>
                <c:pt idx="473">
                  <c:v>44406</c:v>
                </c:pt>
                <c:pt idx="474">
                  <c:v>44407</c:v>
                </c:pt>
                <c:pt idx="475">
                  <c:v>44408</c:v>
                </c:pt>
                <c:pt idx="476">
                  <c:v>44409</c:v>
                </c:pt>
                <c:pt idx="477">
                  <c:v>44410</c:v>
                </c:pt>
                <c:pt idx="478">
                  <c:v>44411</c:v>
                </c:pt>
                <c:pt idx="479">
                  <c:v>44412</c:v>
                </c:pt>
                <c:pt idx="480">
                  <c:v>44413</c:v>
                </c:pt>
                <c:pt idx="481">
                  <c:v>44414</c:v>
                </c:pt>
                <c:pt idx="482">
                  <c:v>44415</c:v>
                </c:pt>
                <c:pt idx="483">
                  <c:v>44416</c:v>
                </c:pt>
                <c:pt idx="484">
                  <c:v>44417</c:v>
                </c:pt>
                <c:pt idx="485">
                  <c:v>44418</c:v>
                </c:pt>
                <c:pt idx="486">
                  <c:v>44419</c:v>
                </c:pt>
                <c:pt idx="487">
                  <c:v>44420</c:v>
                </c:pt>
                <c:pt idx="488">
                  <c:v>44421</c:v>
                </c:pt>
                <c:pt idx="489">
                  <c:v>44422</c:v>
                </c:pt>
                <c:pt idx="490">
                  <c:v>44423</c:v>
                </c:pt>
                <c:pt idx="491">
                  <c:v>44424</c:v>
                </c:pt>
                <c:pt idx="492">
                  <c:v>44425</c:v>
                </c:pt>
                <c:pt idx="493">
                  <c:v>44426</c:v>
                </c:pt>
                <c:pt idx="494">
                  <c:v>44427</c:v>
                </c:pt>
                <c:pt idx="495">
                  <c:v>44428</c:v>
                </c:pt>
                <c:pt idx="496">
                  <c:v>44429</c:v>
                </c:pt>
                <c:pt idx="497">
                  <c:v>44430</c:v>
                </c:pt>
                <c:pt idx="498">
                  <c:v>44431</c:v>
                </c:pt>
                <c:pt idx="499">
                  <c:v>44432</c:v>
                </c:pt>
                <c:pt idx="500">
                  <c:v>44433</c:v>
                </c:pt>
                <c:pt idx="501">
                  <c:v>44434</c:v>
                </c:pt>
                <c:pt idx="502">
                  <c:v>44435</c:v>
                </c:pt>
                <c:pt idx="503">
                  <c:v>44436</c:v>
                </c:pt>
                <c:pt idx="504">
                  <c:v>44437</c:v>
                </c:pt>
                <c:pt idx="505">
                  <c:v>44438</c:v>
                </c:pt>
                <c:pt idx="506">
                  <c:v>44439</c:v>
                </c:pt>
                <c:pt idx="507">
                  <c:v>44440</c:v>
                </c:pt>
                <c:pt idx="508">
                  <c:v>44441</c:v>
                </c:pt>
                <c:pt idx="509">
                  <c:v>44442</c:v>
                </c:pt>
                <c:pt idx="510">
                  <c:v>44443</c:v>
                </c:pt>
                <c:pt idx="511">
                  <c:v>44444</c:v>
                </c:pt>
                <c:pt idx="512">
                  <c:v>44445</c:v>
                </c:pt>
                <c:pt idx="513">
                  <c:v>44446</c:v>
                </c:pt>
                <c:pt idx="514">
                  <c:v>44447</c:v>
                </c:pt>
                <c:pt idx="515">
                  <c:v>44448</c:v>
                </c:pt>
                <c:pt idx="516">
                  <c:v>44449</c:v>
                </c:pt>
                <c:pt idx="517">
                  <c:v>44450</c:v>
                </c:pt>
                <c:pt idx="518">
                  <c:v>44451</c:v>
                </c:pt>
                <c:pt idx="519">
                  <c:v>44452</c:v>
                </c:pt>
                <c:pt idx="520">
                  <c:v>44453</c:v>
                </c:pt>
                <c:pt idx="521">
                  <c:v>44454</c:v>
                </c:pt>
                <c:pt idx="522">
                  <c:v>44455</c:v>
                </c:pt>
                <c:pt idx="523">
                  <c:v>44456</c:v>
                </c:pt>
                <c:pt idx="524">
                  <c:v>44457</c:v>
                </c:pt>
                <c:pt idx="525">
                  <c:v>44458</c:v>
                </c:pt>
                <c:pt idx="526">
                  <c:v>44459</c:v>
                </c:pt>
                <c:pt idx="527">
                  <c:v>44460</c:v>
                </c:pt>
                <c:pt idx="528">
                  <c:v>44461</c:v>
                </c:pt>
                <c:pt idx="529">
                  <c:v>44462</c:v>
                </c:pt>
                <c:pt idx="530">
                  <c:v>44463</c:v>
                </c:pt>
                <c:pt idx="531">
                  <c:v>44464</c:v>
                </c:pt>
                <c:pt idx="532">
                  <c:v>44465</c:v>
                </c:pt>
                <c:pt idx="533">
                  <c:v>44466</c:v>
                </c:pt>
                <c:pt idx="534">
                  <c:v>44467</c:v>
                </c:pt>
                <c:pt idx="535">
                  <c:v>44468</c:v>
                </c:pt>
                <c:pt idx="536">
                  <c:v>44469</c:v>
                </c:pt>
                <c:pt idx="537">
                  <c:v>44470</c:v>
                </c:pt>
                <c:pt idx="538">
                  <c:v>44471</c:v>
                </c:pt>
                <c:pt idx="539">
                  <c:v>44472</c:v>
                </c:pt>
                <c:pt idx="540">
                  <c:v>44473</c:v>
                </c:pt>
                <c:pt idx="541">
                  <c:v>44474</c:v>
                </c:pt>
                <c:pt idx="542">
                  <c:v>44475</c:v>
                </c:pt>
                <c:pt idx="543">
                  <c:v>44476</c:v>
                </c:pt>
                <c:pt idx="544">
                  <c:v>44477</c:v>
                </c:pt>
                <c:pt idx="545">
                  <c:v>44478</c:v>
                </c:pt>
                <c:pt idx="546">
                  <c:v>44479</c:v>
                </c:pt>
                <c:pt idx="547">
                  <c:v>44480</c:v>
                </c:pt>
                <c:pt idx="548">
                  <c:v>44481</c:v>
                </c:pt>
                <c:pt idx="549">
                  <c:v>44482</c:v>
                </c:pt>
                <c:pt idx="550">
                  <c:v>44483</c:v>
                </c:pt>
                <c:pt idx="551">
                  <c:v>44484</c:v>
                </c:pt>
                <c:pt idx="552">
                  <c:v>44485</c:v>
                </c:pt>
                <c:pt idx="553">
                  <c:v>44486</c:v>
                </c:pt>
                <c:pt idx="554">
                  <c:v>44487</c:v>
                </c:pt>
                <c:pt idx="555">
                  <c:v>44488</c:v>
                </c:pt>
                <c:pt idx="556">
                  <c:v>44489</c:v>
                </c:pt>
                <c:pt idx="557">
                  <c:v>44490</c:v>
                </c:pt>
                <c:pt idx="558">
                  <c:v>44491</c:v>
                </c:pt>
                <c:pt idx="559">
                  <c:v>44492</c:v>
                </c:pt>
                <c:pt idx="560">
                  <c:v>44493</c:v>
                </c:pt>
                <c:pt idx="561">
                  <c:v>44494</c:v>
                </c:pt>
                <c:pt idx="562">
                  <c:v>44495</c:v>
                </c:pt>
                <c:pt idx="563">
                  <c:v>44496</c:v>
                </c:pt>
                <c:pt idx="564">
                  <c:v>44497</c:v>
                </c:pt>
                <c:pt idx="565">
                  <c:v>44498</c:v>
                </c:pt>
                <c:pt idx="566">
                  <c:v>44499</c:v>
                </c:pt>
                <c:pt idx="567">
                  <c:v>44500</c:v>
                </c:pt>
                <c:pt idx="568">
                  <c:v>44501</c:v>
                </c:pt>
                <c:pt idx="569">
                  <c:v>44502</c:v>
                </c:pt>
                <c:pt idx="570">
                  <c:v>44503</c:v>
                </c:pt>
                <c:pt idx="571">
                  <c:v>44504</c:v>
                </c:pt>
                <c:pt idx="572">
                  <c:v>44505</c:v>
                </c:pt>
                <c:pt idx="573">
                  <c:v>44506</c:v>
                </c:pt>
                <c:pt idx="574">
                  <c:v>44507</c:v>
                </c:pt>
                <c:pt idx="575">
                  <c:v>44508</c:v>
                </c:pt>
                <c:pt idx="576">
                  <c:v>44509</c:v>
                </c:pt>
                <c:pt idx="577">
                  <c:v>44510</c:v>
                </c:pt>
                <c:pt idx="578">
                  <c:v>44511</c:v>
                </c:pt>
                <c:pt idx="579">
                  <c:v>44512</c:v>
                </c:pt>
                <c:pt idx="580">
                  <c:v>44513</c:v>
                </c:pt>
                <c:pt idx="581">
                  <c:v>44514</c:v>
                </c:pt>
                <c:pt idx="582">
                  <c:v>44515</c:v>
                </c:pt>
                <c:pt idx="583">
                  <c:v>44516</c:v>
                </c:pt>
                <c:pt idx="584">
                  <c:v>44517</c:v>
                </c:pt>
                <c:pt idx="585">
                  <c:v>44518</c:v>
                </c:pt>
                <c:pt idx="586">
                  <c:v>44519</c:v>
                </c:pt>
                <c:pt idx="587">
                  <c:v>44520</c:v>
                </c:pt>
                <c:pt idx="588">
                  <c:v>44521</c:v>
                </c:pt>
                <c:pt idx="589">
                  <c:v>44522</c:v>
                </c:pt>
                <c:pt idx="590">
                  <c:v>44523</c:v>
                </c:pt>
                <c:pt idx="591">
                  <c:v>44524</c:v>
                </c:pt>
                <c:pt idx="592">
                  <c:v>44525</c:v>
                </c:pt>
                <c:pt idx="593">
                  <c:v>44526</c:v>
                </c:pt>
                <c:pt idx="594">
                  <c:v>44527</c:v>
                </c:pt>
                <c:pt idx="595">
                  <c:v>44528</c:v>
                </c:pt>
                <c:pt idx="596">
                  <c:v>44529</c:v>
                </c:pt>
                <c:pt idx="597">
                  <c:v>44530</c:v>
                </c:pt>
                <c:pt idx="598">
                  <c:v>44531</c:v>
                </c:pt>
                <c:pt idx="599">
                  <c:v>44532</c:v>
                </c:pt>
                <c:pt idx="600">
                  <c:v>44533</c:v>
                </c:pt>
                <c:pt idx="601">
                  <c:v>44534</c:v>
                </c:pt>
                <c:pt idx="602">
                  <c:v>44535</c:v>
                </c:pt>
                <c:pt idx="603">
                  <c:v>44536</c:v>
                </c:pt>
                <c:pt idx="604">
                  <c:v>44537</c:v>
                </c:pt>
                <c:pt idx="605">
                  <c:v>44538</c:v>
                </c:pt>
                <c:pt idx="606">
                  <c:v>44539</c:v>
                </c:pt>
                <c:pt idx="607">
                  <c:v>44540</c:v>
                </c:pt>
                <c:pt idx="608">
                  <c:v>44541</c:v>
                </c:pt>
                <c:pt idx="609">
                  <c:v>44542</c:v>
                </c:pt>
                <c:pt idx="610">
                  <c:v>44543</c:v>
                </c:pt>
                <c:pt idx="611">
                  <c:v>44544</c:v>
                </c:pt>
                <c:pt idx="612">
                  <c:v>44545</c:v>
                </c:pt>
                <c:pt idx="613">
                  <c:v>44546</c:v>
                </c:pt>
                <c:pt idx="614">
                  <c:v>44547</c:v>
                </c:pt>
                <c:pt idx="615">
                  <c:v>44548</c:v>
                </c:pt>
                <c:pt idx="616">
                  <c:v>44549</c:v>
                </c:pt>
                <c:pt idx="617">
                  <c:v>44550</c:v>
                </c:pt>
                <c:pt idx="618">
                  <c:v>44551</c:v>
                </c:pt>
                <c:pt idx="619">
                  <c:v>44552</c:v>
                </c:pt>
                <c:pt idx="620">
                  <c:v>44553</c:v>
                </c:pt>
                <c:pt idx="621">
                  <c:v>44554</c:v>
                </c:pt>
                <c:pt idx="622">
                  <c:v>44555</c:v>
                </c:pt>
                <c:pt idx="623">
                  <c:v>44556</c:v>
                </c:pt>
                <c:pt idx="624">
                  <c:v>44557</c:v>
                </c:pt>
                <c:pt idx="625">
                  <c:v>44558</c:v>
                </c:pt>
                <c:pt idx="626">
                  <c:v>44559</c:v>
                </c:pt>
                <c:pt idx="627">
                  <c:v>44560</c:v>
                </c:pt>
                <c:pt idx="628">
                  <c:v>44561</c:v>
                </c:pt>
              </c:strCache>
            </c:strRef>
          </c:xVal>
          <c:yVal>
            <c:numRef>
              <c:f>'logist. Wachstum'!$M$50:$M$678</c:f>
              <c:numCache>
                <c:ptCount val="629"/>
                <c:pt idx="0">
                  <c:v>7888.898399568429</c:v>
                </c:pt>
                <c:pt idx="1">
                  <c:v>8387.630177082181</c:v>
                </c:pt>
                <c:pt idx="2">
                  <c:v>8916.934058060904</c:v>
                </c:pt>
                <c:pt idx="3">
                  <c:v>9478.557665692668</c:v>
                </c:pt>
                <c:pt idx="4">
                  <c:v>10074.33171092375</c:v>
                </c:pt>
                <c:pt idx="5">
                  <c:v>10706.17162809986</c:v>
                </c:pt>
                <c:pt idx="6">
                  <c:v>11376.078876602689</c:v>
                </c:pt>
                <c:pt idx="7">
                  <c:v>12086.141840219916</c:v>
                </c:pt>
                <c:pt idx="8">
                  <c:v>12838.536247650127</c:v>
                </c:pt>
                <c:pt idx="9">
                  <c:v>13635.525028558524</c:v>
                </c:pt>
                <c:pt idx="10">
                  <c:v>14479.45750997057</c:v>
                </c:pt>
                <c:pt idx="11">
                  <c:v>15372.767847571937</c:v>
                </c:pt>
                <c:pt idx="12">
                  <c:v>16317.972575690872</c:v>
                </c:pt>
                <c:pt idx="13">
                  <c:v>17317.667148490043</c:v>
                </c:pt>
                <c:pt idx="14">
                  <c:v>18374.521333271416</c:v>
                </c:pt>
                <c:pt idx="15">
                  <c:v>19491.273304967763</c:v>
                </c:pt>
                <c:pt idx="16">
                  <c:v>20670.722279050948</c:v>
                </c:pt>
                <c:pt idx="17">
                  <c:v>21915.719508475904</c:v>
                </c:pt>
                <c:pt idx="18">
                  <c:v>23229.157459225553</c:v>
                </c:pt>
                <c:pt idx="19">
                  <c:v>24613.956968896295</c:v>
                </c:pt>
                <c:pt idx="20">
                  <c:v>26073.052184043823</c:v>
                </c:pt>
                <c:pt idx="21">
                  <c:v>27609.373065228392</c:v>
                </c:pt>
                <c:pt idx="22">
                  <c:v>29225.825244534706</c:v>
                </c:pt>
                <c:pt idx="23">
                  <c:v>30925.267019505605</c:v>
                </c:pt>
                <c:pt idx="24">
                  <c:v>32710.483270821558</c:v>
                </c:pt>
                <c:pt idx="25">
                  <c:v>34584.15609960494</c:v>
                </c:pt>
                <c:pt idx="26">
                  <c:v>36548.83199504461</c:v>
                </c:pt>
                <c:pt idx="27">
                  <c:v>38606.88536525446</c:v>
                </c:pt>
                <c:pt idx="28">
                  <c:v>40760.478295188965</c:v>
                </c:pt>
                <c:pt idx="29">
                  <c:v>43011.516436338505</c:v>
                </c:pt>
                <c:pt idx="30">
                  <c:v>45361.60098516454</c:v>
                </c:pt>
                <c:pt idx="31">
                  <c:v>47811.97677213736</c:v>
                </c:pt>
                <c:pt idx="32">
                  <c:v>50363.476562051896</c:v>
                </c:pt>
                <c:pt idx="33">
                  <c:v>53016.46176010386</c:v>
                </c:pt>
                <c:pt idx="34">
                  <c:v>55770.759827853115</c:v>
                </c:pt>
                <c:pt idx="35">
                  <c:v>58625.598839165075</c:v>
                </c:pt>
                <c:pt idx="36">
                  <c:v>61579.53974849268</c:v>
                </c:pt>
                <c:pt idx="37">
                  <c:v>64630.40710181017</c:v>
                </c:pt>
                <c:pt idx="38">
                  <c:v>67775.21909272205</c:v>
                </c:pt>
                <c:pt idx="39">
                  <c:v>71010.11805036798</c:v>
                </c:pt>
                <c:pt idx="40">
                  <c:v>74330.3026383082</c:v>
                </c:pt>
                <c:pt idx="41">
                  <c:v>77729.96323986619</c:v>
                </c:pt>
                <c:pt idx="42">
                  <c:v>81202.22219942303</c:v>
                </c:pt>
                <c:pt idx="43">
                  <c:v>84739.08077340167</c:v>
                </c:pt>
                <c:pt idx="44">
                  <c:v>88331.37481029533</c:v>
                </c:pt>
                <c:pt idx="45">
                  <c:v>91968.741315825</c:v>
                </c:pt>
                <c:pt idx="46">
                  <c:v>95639.5981558243</c:v>
                </c:pt>
                <c:pt idx="47">
                  <c:v>99331.13919351524</c:v>
                </c:pt>
                <c:pt idx="48">
                  <c:v>103029.3471368838</c:v>
                </c:pt>
                <c:pt idx="49">
                  <c:v>106719.02627357419</c:v>
                </c:pt>
                <c:pt idx="50">
                  <c:v>110383.85708376039</c:v>
                </c:pt>
                <c:pt idx="51">
                  <c:v>114006.47443630814</c:v>
                </c:pt>
                <c:pt idx="52">
                  <c:v>117568.57068370501</c:v>
                </c:pt>
                <c:pt idx="53">
                  <c:v>121051.02447397583</c:v>
                </c:pt>
                <c:pt idx="54">
                  <c:v>124434.05549531839</c:v>
                </c:pt>
                <c:pt idx="55">
                  <c:v>127697.40466962266</c:v>
                </c:pt>
                <c:pt idx="56">
                  <c:v>130820.53852877568</c:v>
                </c:pt>
                <c:pt idx="57">
                  <c:v>133782.87566426749</c:v>
                </c:pt>
                <c:pt idx="58">
                  <c:v>136564.03226412722</c:v>
                </c:pt>
                <c:pt idx="59">
                  <c:v>139144.08287622253</c:v>
                </c:pt>
                <c:pt idx="60">
                  <c:v>141503.83170289255</c:v>
                </c:pt>
                <c:pt idx="61">
                  <c:v>143625.08898164314</c:v>
                </c:pt>
                <c:pt idx="62">
                  <c:v>145490.94638426532</c:v>
                </c:pt>
                <c:pt idx="63">
                  <c:v>147086.04491457713</c:v>
                </c:pt>
                <c:pt idx="64">
                  <c:v>148396.8285408217</c:v>
                </c:pt>
                <c:pt idx="65">
                  <c:v>149411.77679279473</c:v>
                </c:pt>
                <c:pt idx="66">
                  <c:v>150121.60980567406</c:v>
                </c:pt>
                <c:pt idx="67">
                  <c:v>150519.45980929318</c:v>
                </c:pt>
                <c:pt idx="68">
                  <c:v>150601.00383568485</c:v>
                </c:pt>
                <c:pt idx="69">
                  <c:v>150364.55342686665</c:v>
                </c:pt>
                <c:pt idx="70">
                  <c:v>149811.0983319898</c:v>
                </c:pt>
                <c:pt idx="71">
                  <c:v>148944.30253858253</c:v>
                </c:pt>
                <c:pt idx="72">
                  <c:v>147770.45242687024</c:v>
                </c:pt>
                <c:pt idx="73">
                  <c:v>146298.3583028361</c:v>
                </c:pt>
                <c:pt idx="74">
                  <c:v>144539.211986598</c:v>
                </c:pt>
                <c:pt idx="75">
                  <c:v>142506.40444161688</c:v>
                </c:pt>
                <c:pt idx="76">
                  <c:v>140215.30856797256</c:v>
                </c:pt>
                <c:pt idx="77">
                  <c:v>137683.03320046602</c:v>
                </c:pt>
                <c:pt idx="78">
                  <c:v>134928.15501413765</c:v>
                </c:pt>
                <c:pt idx="79">
                  <c:v>131970.43542568164</c:v>
                </c:pt>
                <c:pt idx="80">
                  <c:v>128830.5296847685</c:v>
                </c:pt>
                <c:pt idx="81">
                  <c:v>125529.69518548995</c:v>
                </c:pt>
                <c:pt idx="82">
                  <c:v>122089.5056195561</c:v>
                </c:pt>
                <c:pt idx="83">
                  <c:v>118531.57697516409</c:v>
                </c:pt>
                <c:pt idx="84">
                  <c:v>114877.3106024538</c:v>
                </c:pt>
                <c:pt idx="85">
                  <c:v>111147.65766623405</c:v>
                </c:pt>
                <c:pt idx="86">
                  <c:v>107362.90833883302</c:v>
                </c:pt>
                <c:pt idx="87">
                  <c:v>103542.50809796572</c:v>
                </c:pt>
                <c:pt idx="88">
                  <c:v>99704.90252961626</c:v>
                </c:pt>
                <c:pt idx="89">
                  <c:v>95867.41113075434</c:v>
                </c:pt>
                <c:pt idx="90">
                  <c:v>92046.12979042543</c:v>
                </c:pt>
                <c:pt idx="91">
                  <c:v>88255.86092119415</c:v>
                </c:pt>
                <c:pt idx="92">
                  <c:v>84510.0696289032</c:v>
                </c:pt>
                <c:pt idx="93">
                  <c:v>80820.86385242594</c:v>
                </c:pt>
                <c:pt idx="94">
                  <c:v>77198.99607515136</c:v>
                </c:pt>
                <c:pt idx="95">
                  <c:v>73653.88399950293</c:v>
                </c:pt>
                <c:pt idx="96">
                  <c:v>70193.6474739518</c:v>
                </c:pt>
                <c:pt idx="97">
                  <c:v>66825.1589549471</c:v>
                </c:pt>
                <c:pt idx="98">
                  <c:v>63554.104858582345</c:v>
                </c:pt>
                <c:pt idx="99">
                  <c:v>60385.05529276374</c:v>
                </c:pt>
                <c:pt idx="100">
                  <c:v>57321.53984451904</c:v>
                </c:pt>
                <c:pt idx="101">
                  <c:v>54366.12731435245</c:v>
                </c:pt>
                <c:pt idx="102">
                  <c:v>51520.5075270673</c:v>
                </c:pt>
                <c:pt idx="103">
                  <c:v>48785.57359497418</c:v>
                </c:pt>
                <c:pt idx="104">
                  <c:v>46161.50325539932</c:v>
                </c:pt>
                <c:pt idx="105">
                  <c:v>43647.83814244842</c:v>
                </c:pt>
                <c:pt idx="106">
                  <c:v>41243.56007734319</c:v>
                </c:pt>
                <c:pt idx="107">
                  <c:v>38947.1636683261</c:v>
                </c:pt>
                <c:pt idx="108">
                  <c:v>36756.72469753387</c:v>
                </c:pt>
                <c:pt idx="109">
                  <c:v>34669.96393705849</c:v>
                </c:pt>
                <c:pt idx="110">
                  <c:v>32684.306179300424</c:v>
                </c:pt>
                <c:pt idx="111">
                  <c:v>30796.93438814974</c:v>
                </c:pt>
                <c:pt idx="112">
                  <c:v>29004.838978543514</c:v>
                </c:pt>
                <c:pt idx="113">
                  <c:v>27304.862314035443</c:v>
                </c:pt>
                <c:pt idx="114">
                  <c:v>25693.73857687896</c:v>
                </c:pt>
                <c:pt idx="115">
                  <c:v>24168.129214661447</c:v>
                </c:pt>
                <c:pt idx="116">
                  <c:v>22724.654203644077</c:v>
                </c:pt>
                <c:pt idx="117">
                  <c:v>21359.91939353234</c:v>
                </c:pt>
                <c:pt idx="118">
                  <c:v>20070.540213227967</c:v>
                </c:pt>
                <c:pt idx="119">
                  <c:v>18853.162023838864</c:v>
                </c:pt>
                <c:pt idx="120">
                  <c:v>17704.477405409194</c:v>
                </c:pt>
                <c:pt idx="121">
                  <c:v>16621.24065875658</c:v>
                </c:pt>
                <c:pt idx="122">
                  <c:v>15600.279794734462</c:v>
                </c:pt>
                <c:pt idx="123">
                  <c:v>14638.506271137088</c:v>
                </c:pt>
                <c:pt idx="124">
                  <c:v>13732.92272324279</c:v>
                </c:pt>
                <c:pt idx="125">
                  <c:v>12880.628918360611</c:v>
                </c:pt>
                <c:pt idx="126">
                  <c:v>12078.82614831605</c:v>
                </c:pt>
                <c:pt idx="127">
                  <c:v>11324.820257054193</c:v>
                </c:pt>
                <c:pt idx="128">
                  <c:v>10616.02348387854</c:v>
                </c:pt>
                <c:pt idx="129">
                  <c:v>9949.955286512577</c:v>
                </c:pt>
                <c:pt idx="130">
                  <c:v>9324.242292466928</c:v>
                </c:pt>
                <c:pt idx="131">
                  <c:v>8736.617512233419</c:v>
                </c:pt>
                <c:pt idx="132">
                  <c:v>8184.918933724245</c:v>
                </c:pt>
                <c:pt idx="133">
                  <c:v>7667.087604215535</c:v>
                </c:pt>
                <c:pt idx="134">
                  <c:v>7181.165293856218</c:v>
                </c:pt>
                <c:pt idx="135">
                  <c:v>6725.291823590274</c:v>
                </c:pt>
                <c:pt idx="136">
                  <c:v>6297.702130073048</c:v>
                </c:pt>
                <c:pt idx="137">
                  <c:v>5896.723130844919</c:v>
                </c:pt>
                <c:pt idx="138">
                  <c:v>5520.770444593494</c:v>
                </c:pt>
                <c:pt idx="139">
                  <c:v>5168.34501374204</c:v>
                </c:pt>
                <c:pt idx="140">
                  <c:v>4838.029669819439</c:v>
                </c:pt>
                <c:pt idx="141">
                  <c:v>4528.485675996822</c:v>
                </c:pt>
                <c:pt idx="142">
                  <c:v>4238.449275810089</c:v>
                </c:pt>
                <c:pt idx="143">
                  <c:v>3966.7282723224466</c:v>
                </c:pt>
                <c:pt idx="144">
                  <c:v>3712.1986577992852</c:v>
                </c:pt>
                <c:pt idx="145">
                  <c:v>3473.8013103002027</c:v>
                </c:pt>
                <c:pt idx="146">
                  <c:v>3250.5387703850906</c:v>
                </c:pt>
                <c:pt idx="147">
                  <c:v>3041.4721083440295</c:v>
                </c:pt>
                <c:pt idx="148">
                  <c:v>2845.717889958049</c:v>
                </c:pt>
                <c:pt idx="149">
                  <c:v>2662.445246710097</c:v>
                </c:pt>
                <c:pt idx="150">
                  <c:v>2490.8730545982935</c:v>
                </c:pt>
                <c:pt idx="151">
                  <c:v>2330.267224180858</c:v>
                </c:pt>
                <c:pt idx="152">
                  <c:v>2179.938103204325</c:v>
                </c:pt>
                <c:pt idx="153">
                  <c:v>2039.2379920793728</c:v>
                </c:pt>
                <c:pt idx="154">
                  <c:v>1907.558771584336</c:v>
                </c:pt>
                <c:pt idx="155">
                  <c:v>1784.3296414129425</c:v>
                </c:pt>
                <c:pt idx="156">
                  <c:v>1669.0149675995744</c:v>
                </c:pt>
                <c:pt idx="157">
                  <c:v>1561.1122363463144</c:v>
                </c:pt>
                <c:pt idx="158">
                  <c:v>1460.1501114005384</c:v>
                </c:pt>
                <c:pt idx="159">
                  <c:v>1365.6865918364097</c:v>
                </c:pt>
                <c:pt idx="160">
                  <c:v>1277.3072668584634</c:v>
                </c:pt>
                <c:pt idx="161">
                  <c:v>1194.623664100287</c:v>
                </c:pt>
                <c:pt idx="162">
                  <c:v>1117.2716877766795</c:v>
                </c:pt>
                <c:pt idx="163">
                  <c:v>1044.9101429967893</c:v>
                </c:pt>
                <c:pt idx="164">
                  <c:v>977.2193425240778</c:v>
                </c:pt>
                <c:pt idx="165">
                  <c:v>913.8997922764925</c:v>
                </c:pt>
                <c:pt idx="166">
                  <c:v>854.6709519104479</c:v>
                </c:pt>
                <c:pt idx="167">
                  <c:v>799.2700668801358</c:v>
                </c:pt>
                <c:pt idx="168">
                  <c:v>747.4510684515413</c:v>
                </c:pt>
                <c:pt idx="169">
                  <c:v>698.9835382382056</c:v>
                </c:pt>
                <c:pt idx="170">
                  <c:v>653.6517339266462</c:v>
                </c:pt>
                <c:pt idx="171">
                  <c:v>611.2536729744099</c:v>
                </c:pt>
                <c:pt idx="172">
                  <c:v>571.6002711742881</c:v>
                </c:pt>
                <c:pt idx="173">
                  <c:v>534.5145331023579</c:v>
                </c:pt>
                <c:pt idx="174">
                  <c:v>499.83079158787484</c:v>
                </c:pt>
                <c:pt idx="175">
                  <c:v>467.39399346672036</c:v>
                </c:pt>
                <c:pt idx="176">
                  <c:v>437.05902899903947</c:v>
                </c:pt>
                <c:pt idx="177">
                  <c:v>408.6901024629298</c:v>
                </c:pt>
                <c:pt idx="178">
                  <c:v>382.16014154060105</c:v>
                </c:pt>
                <c:pt idx="179">
                  <c:v>357.3502432476714</c:v>
                </c:pt>
                <c:pt idx="180">
                  <c:v>334.1491542520599</c:v>
                </c:pt>
                <c:pt idx="181">
                  <c:v>312.452783559146</c:v>
                </c:pt>
                <c:pt idx="182">
                  <c:v>292.1637456273165</c:v>
                </c:pt>
                <c:pt idx="183">
                  <c:v>273.1909320988741</c:v>
                </c:pt>
                <c:pt idx="184">
                  <c:v>255.4491104162847</c:v>
                </c:pt>
                <c:pt idx="185">
                  <c:v>238.8585476964814</c:v>
                </c:pt>
                <c:pt idx="186">
                  <c:v>223.34465832874685</c:v>
                </c:pt>
                <c:pt idx="187">
                  <c:v>208.83767383999916</c:v>
                </c:pt>
                <c:pt idx="188">
                  <c:v>195.27233366299106</c:v>
                </c:pt>
                <c:pt idx="189">
                  <c:v>182.58759551796174</c:v>
                </c:pt>
                <c:pt idx="190">
                  <c:v>170.72636419324067</c:v>
                </c:pt>
                <c:pt idx="191">
                  <c:v>159.63523758354313</c:v>
                </c:pt>
                <c:pt idx="192">
                  <c:v>149.26426890694074</c:v>
                </c:pt>
                <c:pt idx="193">
                  <c:v>139.56674409840488</c:v>
                </c:pt>
                <c:pt idx="194">
                  <c:v>130.49897341625527</c:v>
                </c:pt>
                <c:pt idx="195">
                  <c:v>122.0200963816658</c:v>
                </c:pt>
                <c:pt idx="196">
                  <c:v>114.09189920482639</c:v>
                </c:pt>
                <c:pt idx="197">
                  <c:v>106.6786439096359</c:v>
                </c:pt>
                <c:pt idx="198">
                  <c:v>99.74690842407195</c:v>
                </c:pt>
                <c:pt idx="199">
                  <c:v>93.26543693123158</c:v>
                </c:pt>
                <c:pt idx="200">
                  <c:v>87.204999842193</c:v>
                </c:pt>
                <c:pt idx="201">
                  <c:v>81.53826276699925</c:v>
                </c:pt>
                <c:pt idx="202">
                  <c:v>76.2396639218892</c:v>
                </c:pt>
                <c:pt idx="203">
                  <c:v>71.28529943005987</c:v>
                </c:pt>
                <c:pt idx="204">
                  <c:v>66.65281600871647</c:v>
                </c:pt>
                <c:pt idx="205">
                  <c:v>62.32131057926279</c:v>
                </c:pt>
                <c:pt idx="206">
                  <c:v>58.27123635062434</c:v>
                </c:pt>
                <c:pt idx="207">
                  <c:v>54.48431496330369</c:v>
                </c:pt>
                <c:pt idx="208">
                  <c:v>50.943454306521495</c:v>
                </c:pt>
                <c:pt idx="209">
                  <c:v>47.63267164505413</c:v>
                </c:pt>
                <c:pt idx="210">
                  <c:v>44.53702171102429</c:v>
                </c:pt>
                <c:pt idx="211">
                  <c:v>41.64252944722061</c:v>
                </c:pt>
                <c:pt idx="212">
                  <c:v>38.93612709629205</c:v>
                </c:pt>
                <c:pt idx="213">
                  <c:v>36.4055953640272</c:v>
                </c:pt>
                <c:pt idx="214">
                  <c:v>34.03950838638955</c:v>
                </c:pt>
                <c:pt idx="215">
                  <c:v>31.82718226079178</c:v>
                </c:pt>
                <c:pt idx="216">
                  <c:v>29.758626908477343</c:v>
                </c:pt>
                <c:pt idx="217">
                  <c:v>27.824501055230336</c:v>
                </c:pt>
                <c:pt idx="218">
                  <c:v>26.01607012856211</c:v>
                </c:pt>
                <c:pt idx="219">
                  <c:v>24.325166883148984</c:v>
                </c:pt>
                <c:pt idx="220">
                  <c:v>22.744154576429224</c:v>
                </c:pt>
                <c:pt idx="221">
                  <c:v>21.26589253174568</c:v>
                </c:pt>
                <c:pt idx="222">
                  <c:v>19.883703936836813</c:v>
                </c:pt>
                <c:pt idx="223">
                  <c:v>18.59134572537118</c:v>
                </c:pt>
                <c:pt idx="224">
                  <c:v>17.382980416008152</c:v>
                </c:pt>
                <c:pt idx="225">
                  <c:v>16.25314977588055</c:v>
                </c:pt>
                <c:pt idx="226">
                  <c:v>15.19675019275705</c:v>
                </c:pt>
                <c:pt idx="227">
                  <c:v>14.209009646502057</c:v>
                </c:pt>
                <c:pt idx="228">
                  <c:v>13.285466171238365</c:v>
                </c:pt>
                <c:pt idx="229">
                  <c:v>12.421947720644445</c:v>
                </c:pt>
                <c:pt idx="230">
                  <c:v>11.614553334604956</c:v>
                </c:pt>
                <c:pt idx="231">
                  <c:v>10.859635531432938</c:v>
                </c:pt>
                <c:pt idx="232">
                  <c:v>10.15378384367352</c:v>
                </c:pt>
                <c:pt idx="233">
                  <c:v>9.493809418982842</c:v>
                </c:pt>
                <c:pt idx="234">
                  <c:v>8.876730624380786</c:v>
                </c:pt>
                <c:pt idx="235">
                  <c:v>8.299759584529907</c:v>
                </c:pt>
                <c:pt idx="236">
                  <c:v>7.760289593023908</c:v>
                </c:pt>
                <c:pt idx="237">
                  <c:v>7.255883342801901</c:v>
                </c:pt>
                <c:pt idx="238">
                  <c:v>6.78426191730566</c:v>
                </c:pt>
                <c:pt idx="239">
                  <c:v>6.343294501786617</c:v>
                </c:pt>
                <c:pt idx="240">
                  <c:v>5.930988759990487</c:v>
                </c:pt>
                <c:pt idx="241">
                  <c:v>5.5454818346365</c:v>
                </c:pt>
                <c:pt idx="242">
                  <c:v>5.185031935426035</c:v>
                </c:pt>
                <c:pt idx="243">
                  <c:v>4.84801047225557</c:v>
                </c:pt>
                <c:pt idx="244">
                  <c:v>4.532894698687712</c:v>
                </c:pt>
                <c:pt idx="245">
                  <c:v>4.2382608329075</c:v>
                </c:pt>
                <c:pt idx="246">
                  <c:v>3.9627776284721863</c:v>
                </c:pt>
                <c:pt idx="247">
                  <c:v>3.7052003611040507</c:v>
                </c:pt>
                <c:pt idx="248">
                  <c:v>3.4643652039477413</c:v>
                </c:pt>
                <c:pt idx="249">
                  <c:v>3.2391839709737438</c:v>
                </c:pt>
                <c:pt idx="250">
                  <c:v>3.0286392034860077</c:v>
                </c:pt>
                <c:pt idx="251">
                  <c:v>2.8317795704508955</c:v>
                </c:pt>
                <c:pt idx="252">
                  <c:v>2.6477155726136647</c:v>
                </c:pt>
                <c:pt idx="253">
                  <c:v>2.4756155241425843</c:v>
                </c:pt>
                <c:pt idx="254">
                  <c:v>2.3147017942566825</c:v>
                </c:pt>
                <c:pt idx="255">
                  <c:v>2.164247295892521</c:v>
                </c:pt>
                <c:pt idx="256">
                  <c:v>2.023572199262178</c:v>
                </c:pt>
                <c:pt idx="257">
                  <c:v>1.8920408611088315</c:v>
                </c:pt>
                <c:pt idx="258">
                  <c:v>1.7690589525953127</c:v>
                </c:pt>
                <c:pt idx="259">
                  <c:v>1.6540707742084866</c:v>
                </c:pt>
                <c:pt idx="260">
                  <c:v>1.5465567447299073</c:v>
                </c:pt>
                <c:pt idx="261">
                  <c:v>1.446031055317816</c:v>
                </c:pt>
                <c:pt idx="262">
                  <c:v>1.3520394729649405</c:v>
                </c:pt>
                <c:pt idx="263">
                  <c:v>1.264157288492745</c:v>
                </c:pt>
                <c:pt idx="264">
                  <c:v>1.181987398309566</c:v>
                </c:pt>
                <c:pt idx="265">
                  <c:v>1.1051585089176903</c:v>
                </c:pt>
                <c:pt idx="266">
                  <c:v>1.0333234607816735</c:v>
                </c:pt>
                <c:pt idx="267">
                  <c:v>0.9661576588472728</c:v>
                </c:pt>
                <c:pt idx="268">
                  <c:v>0.903357605838472</c:v>
                </c:pt>
                <c:pt idx="269">
                  <c:v>0.8446395315540145</c:v>
                </c:pt>
                <c:pt idx="270">
                  <c:v>0.7897381110215783</c:v>
                </c:pt>
                <c:pt idx="271">
                  <c:v>0.7384052640042441</c:v>
                </c:pt>
                <c:pt idx="272">
                  <c:v>0.6904090353760218</c:v>
                </c:pt>
                <c:pt idx="273">
                  <c:v>0.6455325472868833</c:v>
                </c:pt>
                <c:pt idx="274">
                  <c:v>0.6035730185173871</c:v>
                </c:pt>
                <c:pt idx="275">
                  <c:v>0.564340848238829</c:v>
                </c:pt>
                <c:pt idx="276">
                  <c:v>0.5276587594578155</c:v>
                </c:pt>
                <c:pt idx="277">
                  <c:v>0.49336099827137636</c:v>
                </c:pt>
                <c:pt idx="278">
                  <c:v>0.4612925840902558</c:v>
                </c:pt>
                <c:pt idx="279">
                  <c:v>0.4313086108307287</c:v>
                </c:pt>
                <c:pt idx="280">
                  <c:v>0.40327358999493085</c:v>
                </c:pt>
                <c:pt idx="281">
                  <c:v>0.37706084060392314</c:v>
                </c:pt>
                <c:pt idx="282">
                  <c:v>0.35255191569264643</c:v>
                </c:pt>
                <c:pt idx="283">
                  <c:v>0.32963606681988755</c:v>
                </c:pt>
                <c:pt idx="284">
                  <c:v>0.3082097448983972</c:v>
                </c:pt>
                <c:pt idx="285">
                  <c:v>0.288176131049647</c:v>
                </c:pt>
                <c:pt idx="286">
                  <c:v>0.2694446999047875</c:v>
                </c:pt>
                <c:pt idx="287">
                  <c:v>0.251930809540499</c:v>
                </c:pt>
                <c:pt idx="288">
                  <c:v>0.23555532010807645</c:v>
                </c:pt>
                <c:pt idx="289">
                  <c:v>0.22024423594974882</c:v>
                </c:pt>
                <c:pt idx="290">
                  <c:v>0.20592837047590637</c:v>
                </c:pt>
                <c:pt idx="291">
                  <c:v>0.19254303525616603</c:v>
                </c:pt>
                <c:pt idx="292">
                  <c:v>0.18002774545466702</c:v>
                </c:pt>
                <c:pt idx="293">
                  <c:v>0.1683259483896942</c:v>
                </c:pt>
                <c:pt idx="294">
                  <c:v>0.15738476759014267</c:v>
                </c:pt>
                <c:pt idx="295">
                  <c:v>0.1471547627120855</c:v>
                </c:pt>
                <c:pt idx="296">
                  <c:v>0.13758970725264116</c:v>
                </c:pt>
                <c:pt idx="297">
                  <c:v>0.12864637994471959</c:v>
                </c:pt>
                <c:pt idx="298">
                  <c:v>0.12028436874304468</c:v>
                </c:pt>
                <c:pt idx="299">
                  <c:v>0.11246588776467786</c:v>
                </c:pt>
                <c:pt idx="300">
                  <c:v>0.10515560754730081</c:v>
                </c:pt>
                <c:pt idx="301">
                  <c:v>0.09832049511417942</c:v>
                </c:pt>
                <c:pt idx="302">
                  <c:v>0.09192966469332985</c:v>
                </c:pt>
                <c:pt idx="303">
                  <c:v>0.08595423788019171</c:v>
                </c:pt>
                <c:pt idx="304">
                  <c:v>0.08036721384917528</c:v>
                </c:pt>
                <c:pt idx="305">
                  <c:v>0.07514334658729485</c:v>
                </c:pt>
                <c:pt idx="306">
                  <c:v>0.07025902999741246</c:v>
                </c:pt>
                <c:pt idx="307">
                  <c:v>0.06569219401895439</c:v>
                </c:pt>
                <c:pt idx="308">
                  <c:v>0.06142220195930069</c:v>
                </c:pt>
                <c:pt idx="309">
                  <c:v>0.05742975969016784</c:v>
                </c:pt>
                <c:pt idx="310">
                  <c:v>0.05369682605467538</c:v>
                </c:pt>
                <c:pt idx="311">
                  <c:v>0.0502065327179813</c:v>
                </c:pt>
                <c:pt idx="312">
                  <c:v>0.046943108739692326</c:v>
                </c:pt>
                <c:pt idx="313">
                  <c:v>0.043891807083397134</c:v>
                </c:pt>
                <c:pt idx="314">
                  <c:v>0.041038839843353436</c:v>
                </c:pt>
                <c:pt idx="315">
                  <c:v>0.03837131552937602</c:v>
                </c:pt>
                <c:pt idx="316">
                  <c:v>0.03587718010493696</c:v>
                </c:pt>
                <c:pt idx="317">
                  <c:v>0.03354516359455704</c:v>
                </c:pt>
                <c:pt idx="318">
                  <c:v>0.03136472778083076</c:v>
                </c:pt>
                <c:pt idx="319">
                  <c:v>0.02932602056039491</c:v>
                </c:pt>
                <c:pt idx="320">
                  <c:v>0.027419829452382718</c:v>
                </c:pt>
                <c:pt idx="321">
                  <c:v>0.025637540676177035</c:v>
                </c:pt>
                <c:pt idx="322">
                  <c:v>0.02397110077166594</c:v>
                </c:pt>
                <c:pt idx="323">
                  <c:v>0.022412979309137982</c:v>
                </c:pt>
                <c:pt idx="324">
                  <c:v>0.020956135715617285</c:v>
                </c:pt>
                <c:pt idx="325">
                  <c:v>0.019593986706552297</c:v>
                </c:pt>
                <c:pt idx="326">
                  <c:v>0.018320377470729784</c:v>
                </c:pt>
                <c:pt idx="327">
                  <c:v>0.017129552855184093</c:v>
                </c:pt>
                <c:pt idx="328">
                  <c:v>0.016016131455829804</c:v>
                </c:pt>
                <c:pt idx="329">
                  <c:v>0.014975083098104108</c:v>
                </c:pt>
                <c:pt idx="330">
                  <c:v>0.014001702322234409</c:v>
                </c:pt>
                <c:pt idx="331">
                  <c:v>0.0130915917963992</c:v>
                </c:pt>
                <c:pt idx="332">
                  <c:v>0.01224063846557381</c:v>
                </c:pt>
                <c:pt idx="333">
                  <c:v>0.011444996964687494</c:v>
                </c:pt>
                <c:pt idx="334">
                  <c:v>0.010701071942133504</c:v>
                </c:pt>
                <c:pt idx="335">
                  <c:v>0.010005502441499541</c:v>
                </c:pt>
                <c:pt idx="336">
                  <c:v>0.009355144951505464</c:v>
                </c:pt>
                <c:pt idx="337">
                  <c:v>0.008747060209170992</c:v>
                </c:pt>
                <c:pt idx="338">
                  <c:v>0.008178501334772093</c:v>
                </c:pt>
                <c:pt idx="339">
                  <c:v>0.00764689881892776</c:v>
                </c:pt>
                <c:pt idx="340">
                  <c:v>0.007149850352562332</c:v>
                </c:pt>
                <c:pt idx="341">
                  <c:v>0.006685110172579999</c:v>
                </c:pt>
                <c:pt idx="342">
                  <c:v>0.006250578044322646</c:v>
                </c:pt>
                <c:pt idx="343">
                  <c:v>0.0058442903022502424</c:v>
                </c:pt>
                <c:pt idx="344">
                  <c:v>0.005464411495980224</c:v>
                </c:pt>
                <c:pt idx="345">
                  <c:v>0.005109224825607682</c:v>
                </c:pt>
                <c:pt idx="346">
                  <c:v>0.004777124877391276</c:v>
                </c:pt>
                <c:pt idx="347">
                  <c:v>0.004466611449086744</c:v>
                </c:pt>
                <c:pt idx="348">
                  <c:v>0.00417628180134483</c:v>
                </c:pt>
                <c:pt idx="349">
                  <c:v>0.003904823635540771</c:v>
                </c:pt>
                <c:pt idx="350">
                  <c:v>0.003651010250898048</c:v>
                </c:pt>
                <c:pt idx="351">
                  <c:v>0.0034136946119648565</c:v>
                </c:pt>
                <c:pt idx="352">
                  <c:v>0.00319180414252212</c:v>
                </c:pt>
                <c:pt idx="353">
                  <c:v>0.0029843364880664247</c:v>
                </c:pt>
                <c:pt idx="354">
                  <c:v>0.0027903544307898453</c:v>
                </c:pt>
                <c:pt idx="355">
                  <c:v>0.0026089810467028467</c:v>
                </c:pt>
                <c:pt idx="356">
                  <c:v>0.002439397284196754</c:v>
                </c:pt>
                <c:pt idx="357">
                  <c:v>0.002280836273662732</c:v>
                </c:pt>
                <c:pt idx="358">
                  <c:v>0.0021325817535577545</c:v>
                </c:pt>
                <c:pt idx="359">
                  <c:v>0.001993963953958553</c:v>
                </c:pt>
                <c:pt idx="360">
                  <c:v>0.0018643559644045374</c:v>
                </c:pt>
                <c:pt idx="361">
                  <c:v>0.0017431725231782976</c:v>
                </c:pt>
                <c:pt idx="362">
                  <c:v>0.001629865900860506</c:v>
                </c:pt>
                <c:pt idx="363">
                  <c:v>0.0015239243263945323</c:v>
                </c:pt>
                <c:pt idx="364">
                  <c:v>0.001424868839216827</c:v>
                </c:pt>
                <c:pt idx="365">
                  <c:v>0.001332252320681312</c:v>
                </c:pt>
                <c:pt idx="366">
                  <c:v>0.0012456553776137988</c:v>
                </c:pt>
                <c:pt idx="367">
                  <c:v>0.0011646875530316625</c:v>
                </c:pt>
                <c:pt idx="368">
                  <c:v>0.0010889827254101198</c:v>
                </c:pt>
                <c:pt idx="369">
                  <c:v>0.001018198987610866</c:v>
                </c:pt>
                <c:pt idx="370">
                  <c:v>0.0009520159832990196</c:v>
                </c:pt>
                <c:pt idx="371">
                  <c:v>0.0008901346647998307</c:v>
                </c:pt>
                <c:pt idx="372">
                  <c:v>0.0008322755980914632</c:v>
                </c:pt>
                <c:pt idx="373">
                  <c:v>0.0007781773888699037</c:v>
                </c:pt>
                <c:pt idx="374">
                  <c:v>0.0007275957139734903</c:v>
                </c:pt>
                <c:pt idx="375">
                  <c:v>0.0006803016263760061</c:v>
                </c:pt>
                <c:pt idx="376">
                  <c:v>0.0006360821605463442</c:v>
                </c:pt>
                <c:pt idx="377">
                  <c:v>0.0005947369424342597</c:v>
                </c:pt>
                <c:pt idx="378">
                  <c:v>0.0005560789159022704</c:v>
                </c:pt>
                <c:pt idx="379">
                  <c:v>0.0005199336162937501</c:v>
                </c:pt>
                <c:pt idx="380">
                  <c:v>0.0004861375964980489</c:v>
                </c:pt>
                <c:pt idx="381">
                  <c:v>0.0004545384269503295</c:v>
                </c:pt>
                <c:pt idx="382">
                  <c:v>0.0004249933638405982</c:v>
                </c:pt>
                <c:pt idx="383">
                  <c:v>0.0003973683805378077</c:v>
                </c:pt>
                <c:pt idx="384">
                  <c:v>0.0003715393783095685</c:v>
                </c:pt>
                <c:pt idx="385">
                  <c:v>0.00034738915952378294</c:v>
                </c:pt>
                <c:pt idx="386">
                  <c:v>0.00032480888051162287</c:v>
                </c:pt>
                <c:pt idx="387">
                  <c:v>0.00030369623548872916</c:v>
                </c:pt>
                <c:pt idx="388">
                  <c:v>0.0002839556986990043</c:v>
                </c:pt>
                <c:pt idx="389">
                  <c:v>0.0002654982822708389</c:v>
                </c:pt>
                <c:pt idx="390">
                  <c:v>0.00024824080978536506</c:v>
                </c:pt>
                <c:pt idx="391">
                  <c:v>0.00023210518984492052</c:v>
                </c:pt>
                <c:pt idx="392">
                  <c:v>0.00021701805285740357</c:v>
                </c:pt>
                <c:pt idx="393">
                  <c:v>0.00020291171961148125</c:v>
                </c:pt>
                <c:pt idx="394">
                  <c:v>0.0001897226273415719</c:v>
                </c:pt>
                <c:pt idx="395">
                  <c:v>0.00017739011900866198</c:v>
                </c:pt>
                <c:pt idx="396">
                  <c:v>0.00016585983331407684</c:v>
                </c:pt>
                <c:pt idx="397">
                  <c:v>0.00015507886182248472</c:v>
                </c:pt>
                <c:pt idx="398">
                  <c:v>0.0001449987757602207</c:v>
                </c:pt>
                <c:pt idx="399">
                  <c:v>0.00013557368886403084</c:v>
                </c:pt>
                <c:pt idx="400">
                  <c:v>0.00012676098381294757</c:v>
                </c:pt>
                <c:pt idx="401">
                  <c:v>0.00011852167544420277</c:v>
                </c:pt>
                <c:pt idx="402">
                  <c:v>0.0001108178682421456</c:v>
                </c:pt>
                <c:pt idx="403">
                  <c:v>0.00010361457241777433</c:v>
                </c:pt>
                <c:pt idx="404">
                  <c:v>9.687921962071077E-05</c:v>
                </c:pt>
                <c:pt idx="405">
                  <c:v>9.058202615510531E-05</c:v>
                </c:pt>
                <c:pt idx="406">
                  <c:v>8.46942979723633E-05</c:v>
                </c:pt>
                <c:pt idx="407">
                  <c:v>7.918879388724594E-05</c:v>
                </c:pt>
                <c:pt idx="408">
                  <c:v>7.40414205847552E-05</c:v>
                </c:pt>
                <c:pt idx="409">
                  <c:v>6.922881118156966E-05</c:v>
                </c:pt>
                <c:pt idx="410">
                  <c:v>6.472893058560525E-05</c:v>
                </c:pt>
                <c:pt idx="411">
                  <c:v>6.052143871179011E-05</c:v>
                </c:pt>
                <c:pt idx="412">
                  <c:v>5.6587690482194715E-05</c:v>
                </c:pt>
                <c:pt idx="413">
                  <c:v>5.290928296280324E-05</c:v>
                </c:pt>
                <c:pt idx="414">
                  <c:v>4.9470113586302716E-05</c:v>
                </c:pt>
                <c:pt idx="415">
                  <c:v>4.625456407307869E-05</c:v>
                </c:pt>
                <c:pt idx="416">
                  <c:v>4.324774257526036E-05</c:v>
                </c:pt>
                <c:pt idx="417">
                  <c:v>4.043645225192592E-05</c:v>
                </c:pt>
                <c:pt idx="418">
                  <c:v>3.780785947799221E-05</c:v>
                </c:pt>
                <c:pt idx="419">
                  <c:v>3.535022027583072E-05</c:v>
                </c:pt>
                <c:pt idx="420">
                  <c:v>3.305251709936167E-05</c:v>
                </c:pt>
                <c:pt idx="421">
                  <c:v>3.090421669026968E-05</c:v>
                </c:pt>
                <c:pt idx="422">
                  <c:v>2.88950279340891E-05</c:v>
                </c:pt>
                <c:pt idx="423">
                  <c:v>2.7016596867413435E-05</c:v>
                </c:pt>
                <c:pt idx="424">
                  <c:v>2.5260327382790814E-05</c:v>
                </c:pt>
                <c:pt idx="425">
                  <c:v>2.3618349804579054E-05</c:v>
                </c:pt>
                <c:pt idx="426">
                  <c:v>2.2083036600725575E-05</c:v>
                </c:pt>
                <c:pt idx="427">
                  <c:v>2.0647244527202358E-05</c:v>
                </c:pt>
                <c:pt idx="428">
                  <c:v>1.930491998730641E-05</c:v>
                </c:pt>
                <c:pt idx="429">
                  <c:v>1.8049767240354202E-05</c:v>
                </c:pt>
                <c:pt idx="430">
                  <c:v>1.6876580193182224E-05</c:v>
                </c:pt>
                <c:pt idx="431">
                  <c:v>1.5779426320946724E-05</c:v>
                </c:pt>
                <c:pt idx="432">
                  <c:v>1.4753704890238651E-05</c:v>
                </c:pt>
                <c:pt idx="433">
                  <c:v>1.3794209807764134E-05</c:v>
                </c:pt>
                <c:pt idx="434">
                  <c:v>1.2897308915578881E-05</c:v>
                </c:pt>
                <c:pt idx="435">
                  <c:v>1.205876469585358E-05</c:v>
                </c:pt>
                <c:pt idx="436">
                  <c:v>1.1274823918718964E-05</c:v>
                </c:pt>
                <c:pt idx="437">
                  <c:v>1.0541612282185552E-05</c:v>
                </c:pt>
                <c:pt idx="438">
                  <c:v>9.856587275698742E-06</c:v>
                </c:pt>
                <c:pt idx="439">
                  <c:v>9.215632453419042E-06</c:v>
                </c:pt>
                <c:pt idx="440">
                  <c:v>8.616326376651772E-06</c:v>
                </c:pt>
                <c:pt idx="441">
                  <c:v>8.056126534842268E-06</c:v>
                </c:pt>
                <c:pt idx="442">
                  <c:v>7.532127201465828E-06</c:v>
                </c:pt>
                <c:pt idx="443">
                  <c:v>7.042028009817686E-06</c:v>
                </c:pt>
                <c:pt idx="444">
                  <c:v>6.583770736978043E-06</c:v>
                </c:pt>
                <c:pt idx="445">
                  <c:v>6.155418232017116E-06</c:v>
                </c:pt>
                <c:pt idx="446">
                  <c:v>5.755033344005024E-06</c:v>
                </c:pt>
                <c:pt idx="447">
                  <c:v>5.380678921881943E-06</c:v>
                </c:pt>
                <c:pt idx="448">
                  <c:v>5.031023174472987E-06</c:v>
                </c:pt>
                <c:pt idx="449">
                  <c:v>4.704007878858274E-06</c:v>
                </c:pt>
                <c:pt idx="450">
                  <c:v>4.39781695603289E-06</c:v>
                </c:pt>
                <c:pt idx="451">
                  <c:v>4.111845046241936E-06</c:v>
                </c:pt>
                <c:pt idx="452">
                  <c:v>3.8447603583104626E-06</c:v>
                </c:pt>
                <c:pt idx="453">
                  <c:v>3.594504669318555E-06</c:v>
                </c:pt>
                <c:pt idx="454">
                  <c:v>3.3604726195112582E-06</c:v>
                </c:pt>
                <c:pt idx="455">
                  <c:v>3.142058849328615E-06</c:v>
                </c:pt>
                <c:pt idx="456">
                  <c:v>2.937931567400671E-06</c:v>
                </c:pt>
                <c:pt idx="457">
                  <c:v>2.746880054477477E-06</c:v>
                </c:pt>
                <c:pt idx="458">
                  <c:v>2.568177878814053E-06</c:v>
                </c:pt>
                <c:pt idx="459">
                  <c:v>2.4010986089904282E-06</c:v>
                </c:pt>
                <c:pt idx="460">
                  <c:v>2.2450368851216347E-06</c:v>
                </c:pt>
                <c:pt idx="461">
                  <c:v>2.0987819880226886E-06</c:v>
                </c:pt>
                <c:pt idx="462">
                  <c:v>1.962333917628605E-06</c:v>
                </c:pt>
                <c:pt idx="463">
                  <c:v>1.8349662423244153E-06</c:v>
                </c:pt>
                <c:pt idx="464">
                  <c:v>1.7153471708051166E-06</c:v>
                </c:pt>
                <c:pt idx="465">
                  <c:v>1.603476703135737E-06</c:v>
                </c:pt>
                <c:pt idx="466">
                  <c:v>1.498870551551274E-06</c:v>
                </c:pt>
                <c:pt idx="467">
                  <c:v>1.4014076441267388E-06</c:v>
                </c:pt>
                <c:pt idx="468">
                  <c:v>1.3103615492471525E-06</c:v>
                </c:pt>
                <c:pt idx="469">
                  <c:v>1.2252479791475123E-06</c:v>
                </c:pt>
                <c:pt idx="470">
                  <c:v>1.1452194303528242E-06</c:v>
                </c:pt>
                <c:pt idx="471">
                  <c:v>1.070518046648099E-06</c:v>
                </c:pt>
                <c:pt idx="472">
                  <c:v>1.001022756108337E-06</c:v>
                </c:pt>
                <c:pt idx="473">
                  <c:v>9.360071271835461E-07</c:v>
                </c:pt>
                <c:pt idx="474">
                  <c:v>8.74865800118729E-07</c:v>
                </c:pt>
                <c:pt idx="475">
                  <c:v>8.17719846968891E-07</c:v>
                </c:pt>
                <c:pt idx="476">
                  <c:v>7.643271237540308E-07</c:v>
                </c:pt>
                <c:pt idx="477">
                  <c:v>7.143244146991533E-07</c:v>
                </c:pt>
                <c:pt idx="478">
                  <c:v>6.674695760192612E-07</c:v>
                </c:pt>
                <c:pt idx="479">
                  <c:v>6.240047514432166E-07</c:v>
                </c:pt>
                <c:pt idx="480">
                  <c:v>5.829613655799949E-07</c:v>
                </c:pt>
                <c:pt idx="481">
                  <c:v>5.447026342148628E-07</c:v>
                </c:pt>
                <c:pt idx="482">
                  <c:v>5.088653415437216E-07</c:v>
                </c:pt>
                <c:pt idx="483">
                  <c:v>4.758127033706722E-07</c:v>
                </c:pt>
                <c:pt idx="484">
                  <c:v>4.4457614421811767E-07</c:v>
                </c:pt>
                <c:pt idx="485">
                  <c:v>4.152767360207557E-07</c:v>
                </c:pt>
                <c:pt idx="486">
                  <c:v>3.8803555071328944E-07</c:v>
                </c:pt>
                <c:pt idx="487">
                  <c:v>3.6261044442631916E-07</c:v>
                </c:pt>
                <c:pt idx="488">
                  <c:v>3.3863820135574405E-07</c:v>
                </c:pt>
                <c:pt idx="489">
                  <c:v>3.1648203730566604E-07</c:v>
                </c:pt>
                <c:pt idx="490">
                  <c:v>2.957787364719843E-07</c:v>
                </c:pt>
                <c:pt idx="491">
                  <c:v>2.761650830506015E-07</c:v>
                </c:pt>
                <c:pt idx="492">
                  <c:v>2.5800429284561497E-07</c:v>
                </c:pt>
                <c:pt idx="493">
                  <c:v>2.4117529392232816E-07</c:v>
                </c:pt>
                <c:pt idx="494">
                  <c:v>2.2555701434603798E-07</c:v>
                </c:pt>
                <c:pt idx="495">
                  <c:v>2.105440944432482E-07</c:v>
                </c:pt>
                <c:pt idx="496">
                  <c:v>1.9686296582215597E-07</c:v>
                </c:pt>
                <c:pt idx="497">
                  <c:v>1.8390826880926295E-07</c:v>
                </c:pt>
                <c:pt idx="498">
                  <c:v>1.7155893146986826E-07</c:v>
                </c:pt>
                <c:pt idx="499">
                  <c:v>1.6054138541217325E-07</c:v>
                </c:pt>
                <c:pt idx="500">
                  <c:v>1.5012919902797762E-07</c:v>
                </c:pt>
                <c:pt idx="501">
                  <c:v>1.4032237231728131E-07</c:v>
                </c:pt>
                <c:pt idx="502">
                  <c:v>1.312419772147843E-07</c:v>
                </c:pt>
                <c:pt idx="503">
                  <c:v>1.2276694178578773E-07</c:v>
                </c:pt>
                <c:pt idx="504">
                  <c:v>1.1441297829148994E-07</c:v>
                </c:pt>
                <c:pt idx="505">
                  <c:v>1.0726973414419176E-07</c:v>
                </c:pt>
                <c:pt idx="506">
                  <c:v>1.0012648999689348E-07</c:v>
                </c:pt>
                <c:pt idx="507">
                  <c:v>9.358860552309499E-08</c:v>
                </c:pt>
                <c:pt idx="508">
                  <c:v>8.777715265749608E-08</c:v>
                </c:pt>
                <c:pt idx="509">
                  <c:v>8.184462785719718E-08</c:v>
                </c:pt>
                <c:pt idx="510">
                  <c:v>7.663853466509806E-08</c:v>
                </c:pt>
                <c:pt idx="511">
                  <c:v>7.143244147299884E-08</c:v>
                </c:pt>
                <c:pt idx="512">
                  <c:v>6.69527798890993E-08</c:v>
                </c:pt>
                <c:pt idx="513">
                  <c:v>6.235204637049987E-08</c:v>
                </c:pt>
                <c:pt idx="514">
                  <c:v>5.8477744460100224E-08</c:v>
                </c:pt>
                <c:pt idx="515">
                  <c:v>5.46034425497006E-08</c:v>
                </c:pt>
                <c:pt idx="516">
                  <c:v>5.0729140639300845E-08</c:v>
                </c:pt>
                <c:pt idx="517">
                  <c:v>4.746019840240112E-08</c:v>
                </c:pt>
                <c:pt idx="518">
                  <c:v>4.4191256165501176E-08</c:v>
                </c:pt>
                <c:pt idx="519">
                  <c:v>4.092231392860134E-08</c:v>
                </c:pt>
                <c:pt idx="520">
                  <c:v>3.83798032999015E-08</c:v>
                </c:pt>
                <c:pt idx="521">
                  <c:v>3.5716220736501465E-08</c:v>
                </c:pt>
                <c:pt idx="522">
                  <c:v>3.317371010780152E-08</c:v>
                </c:pt>
                <c:pt idx="523">
                  <c:v>3.1115487217901506E-08</c:v>
                </c:pt>
                <c:pt idx="524">
                  <c:v>2.9178336262701577E-08</c:v>
                </c:pt>
                <c:pt idx="525">
                  <c:v>2.724118530750155E-08</c:v>
                </c:pt>
                <c:pt idx="526">
                  <c:v>2.530403435230151E-08</c:v>
                </c:pt>
                <c:pt idx="527">
                  <c:v>2.3366883397101476E-08</c:v>
                </c:pt>
                <c:pt idx="528">
                  <c:v>2.1429732441901444E-08</c:v>
                </c:pt>
                <c:pt idx="529">
                  <c:v>2.0097941160201317E-08</c:v>
                </c:pt>
                <c:pt idx="530">
                  <c:v>1.8766149878501302E-08</c:v>
                </c:pt>
                <c:pt idx="531">
                  <c:v>1.7555430531501265E-08</c:v>
                </c:pt>
                <c:pt idx="532">
                  <c:v>1.6223639249801247E-08</c:v>
                </c:pt>
                <c:pt idx="533">
                  <c:v>1.4891847968101123E-08</c:v>
                </c:pt>
                <c:pt idx="534">
                  <c:v>1.3560056686401105E-08</c:v>
                </c:pt>
                <c:pt idx="535">
                  <c:v>1.2349337339400962E-08</c:v>
                </c:pt>
                <c:pt idx="536">
                  <c:v>1.1622905731200964E-08</c:v>
                </c:pt>
                <c:pt idx="537">
                  <c:v>1.1017546057700945E-08</c:v>
                </c:pt>
                <c:pt idx="538">
                  <c:v>1.0412186384200929E-08</c:v>
                </c:pt>
                <c:pt idx="539">
                  <c:v>9.685754776000821E-09</c:v>
                </c:pt>
                <c:pt idx="540">
                  <c:v>9.080395102500803E-09</c:v>
                </c:pt>
                <c:pt idx="541">
                  <c:v>8.475035429000785E-09</c:v>
                </c:pt>
                <c:pt idx="542">
                  <c:v>7.748603820800679E-09</c:v>
                </c:pt>
                <c:pt idx="543">
                  <c:v>7.143244147300661E-09</c:v>
                </c:pt>
                <c:pt idx="544">
                  <c:v>6.416812539100553E-09</c:v>
                </c:pt>
                <c:pt idx="545">
                  <c:v>5.811452865600536E-09</c:v>
                </c:pt>
                <c:pt idx="546">
                  <c:v>5.206093192100518E-09</c:v>
                </c:pt>
                <c:pt idx="547">
                  <c:v>4.479661583900411E-09</c:v>
                </c:pt>
                <c:pt idx="548">
                  <c:v>3.874301910400393E-09</c:v>
                </c:pt>
                <c:pt idx="549">
                  <c:v>3.2689422369002674E-09</c:v>
                </c:pt>
                <c:pt idx="550">
                  <c:v>3.2689422369002674E-09</c:v>
                </c:pt>
                <c:pt idx="551">
                  <c:v>3.2689422369002674E-09</c:v>
                </c:pt>
                <c:pt idx="552">
                  <c:v>3.2689422369002674E-09</c:v>
                </c:pt>
                <c:pt idx="553">
                  <c:v>3.2689422369002674E-09</c:v>
                </c:pt>
                <c:pt idx="554">
                  <c:v>3.2689422369002674E-09</c:v>
                </c:pt>
                <c:pt idx="555">
                  <c:v>3.2689422369002674E-09</c:v>
                </c:pt>
                <c:pt idx="556">
                  <c:v>3.2689422369002674E-09</c:v>
                </c:pt>
                <c:pt idx="557">
                  <c:v>3.2689422369002674E-09</c:v>
                </c:pt>
                <c:pt idx="558">
                  <c:v>3.2689422369002674E-09</c:v>
                </c:pt>
                <c:pt idx="559">
                  <c:v>3.2689422369002674E-09</c:v>
                </c:pt>
                <c:pt idx="560">
                  <c:v>3.2689422369002674E-09</c:v>
                </c:pt>
                <c:pt idx="561">
                  <c:v>3.2689422369002674E-09</c:v>
                </c:pt>
                <c:pt idx="562">
                  <c:v>3.2689422369002674E-09</c:v>
                </c:pt>
                <c:pt idx="563">
                  <c:v>3.2689422369002674E-09</c:v>
                </c:pt>
                <c:pt idx="564">
                  <c:v>3.2689422369002674E-09</c:v>
                </c:pt>
                <c:pt idx="565">
                  <c:v>3.2689422369002674E-09</c:v>
                </c:pt>
                <c:pt idx="566">
                  <c:v>3.2689422369002674E-09</c:v>
                </c:pt>
                <c:pt idx="567">
                  <c:v>3.2689422369002674E-09</c:v>
                </c:pt>
                <c:pt idx="568">
                  <c:v>3.2689422369002674E-09</c:v>
                </c:pt>
                <c:pt idx="569">
                  <c:v>3.2689422369002674E-09</c:v>
                </c:pt>
                <c:pt idx="570">
                  <c:v>3.2689422369002674E-09</c:v>
                </c:pt>
                <c:pt idx="571">
                  <c:v>3.2689422369002674E-09</c:v>
                </c:pt>
                <c:pt idx="572">
                  <c:v>3.2689422369002674E-09</c:v>
                </c:pt>
                <c:pt idx="573">
                  <c:v>3.2689422369002674E-09</c:v>
                </c:pt>
                <c:pt idx="574">
                  <c:v>3.2689422369002674E-09</c:v>
                </c:pt>
                <c:pt idx="575">
                  <c:v>3.2689422369002674E-09</c:v>
                </c:pt>
                <c:pt idx="576">
                  <c:v>3.2689422369002674E-09</c:v>
                </c:pt>
                <c:pt idx="577">
                  <c:v>3.2689422369002674E-09</c:v>
                </c:pt>
                <c:pt idx="578">
                  <c:v>3.2689422369002674E-09</c:v>
                </c:pt>
                <c:pt idx="579">
                  <c:v>3.2689422369002674E-09</c:v>
                </c:pt>
                <c:pt idx="580">
                  <c:v>3.2689422369002674E-09</c:v>
                </c:pt>
                <c:pt idx="581">
                  <c:v>3.2689422369002674E-09</c:v>
                </c:pt>
                <c:pt idx="582">
                  <c:v>3.2689422369002674E-09</c:v>
                </c:pt>
                <c:pt idx="583">
                  <c:v>3.2689422369002674E-09</c:v>
                </c:pt>
                <c:pt idx="584">
                  <c:v>3.2689422369002674E-09</c:v>
                </c:pt>
                <c:pt idx="585">
                  <c:v>3.2689422369002674E-09</c:v>
                </c:pt>
                <c:pt idx="586">
                  <c:v>3.2689422369002674E-09</c:v>
                </c:pt>
                <c:pt idx="587">
                  <c:v>3.2689422369002674E-09</c:v>
                </c:pt>
                <c:pt idx="588">
                  <c:v>3.2689422369002674E-09</c:v>
                </c:pt>
                <c:pt idx="589">
                  <c:v>3.2689422369002674E-09</c:v>
                </c:pt>
                <c:pt idx="590">
                  <c:v>3.2689422369002674E-09</c:v>
                </c:pt>
                <c:pt idx="591">
                  <c:v>3.2689422369002674E-09</c:v>
                </c:pt>
                <c:pt idx="592">
                  <c:v>3.2689422369002674E-09</c:v>
                </c:pt>
                <c:pt idx="593">
                  <c:v>3.2689422369002674E-09</c:v>
                </c:pt>
                <c:pt idx="594">
                  <c:v>3.2689422369002674E-09</c:v>
                </c:pt>
                <c:pt idx="595">
                  <c:v>3.2689422369002674E-09</c:v>
                </c:pt>
                <c:pt idx="596">
                  <c:v>3.2689422369002674E-09</c:v>
                </c:pt>
                <c:pt idx="597">
                  <c:v>3.2689422369002674E-09</c:v>
                </c:pt>
                <c:pt idx="598">
                  <c:v>3.2689422369002674E-09</c:v>
                </c:pt>
                <c:pt idx="599">
                  <c:v>3.2689422369002674E-09</c:v>
                </c:pt>
                <c:pt idx="600">
                  <c:v>3.2689422369002674E-09</c:v>
                </c:pt>
                <c:pt idx="601">
                  <c:v>3.2689422369002674E-09</c:v>
                </c:pt>
                <c:pt idx="602">
                  <c:v>3.2689422369002674E-09</c:v>
                </c:pt>
                <c:pt idx="603">
                  <c:v>3.2689422369002674E-09</c:v>
                </c:pt>
                <c:pt idx="604">
                  <c:v>3.2689422369002674E-09</c:v>
                </c:pt>
                <c:pt idx="605">
                  <c:v>3.2689422369002674E-09</c:v>
                </c:pt>
                <c:pt idx="606">
                  <c:v>3.2689422369002674E-09</c:v>
                </c:pt>
                <c:pt idx="607">
                  <c:v>3.2689422369002674E-09</c:v>
                </c:pt>
                <c:pt idx="608">
                  <c:v>3.2689422369002674E-09</c:v>
                </c:pt>
                <c:pt idx="609">
                  <c:v>3.2689422369002674E-09</c:v>
                </c:pt>
                <c:pt idx="610">
                  <c:v>3.2689422369002674E-09</c:v>
                </c:pt>
                <c:pt idx="611">
                  <c:v>3.2689422369002674E-09</c:v>
                </c:pt>
                <c:pt idx="612">
                  <c:v>3.2689422369002674E-09</c:v>
                </c:pt>
                <c:pt idx="613">
                  <c:v>3.2689422369002674E-09</c:v>
                </c:pt>
                <c:pt idx="614">
                  <c:v>3.2689422369002674E-09</c:v>
                </c:pt>
                <c:pt idx="615">
                  <c:v>3.2689422369002674E-09</c:v>
                </c:pt>
                <c:pt idx="616">
                  <c:v>3.2689422369002674E-09</c:v>
                </c:pt>
                <c:pt idx="617">
                  <c:v>3.2689422369002674E-09</c:v>
                </c:pt>
                <c:pt idx="618">
                  <c:v>3.2689422369002674E-09</c:v>
                </c:pt>
                <c:pt idx="619">
                  <c:v>3.2689422369002674E-09</c:v>
                </c:pt>
                <c:pt idx="620">
                  <c:v>3.2689422369002674E-09</c:v>
                </c:pt>
                <c:pt idx="621">
                  <c:v>3.2689422369002674E-09</c:v>
                </c:pt>
                <c:pt idx="622">
                  <c:v>3.2689422369002674E-09</c:v>
                </c:pt>
                <c:pt idx="623">
                  <c:v>3.2689422369002674E-09</c:v>
                </c:pt>
                <c:pt idx="624">
                  <c:v>3.2689422369002674E-09</c:v>
                </c:pt>
                <c:pt idx="625">
                  <c:v>3.2689422369002674E-09</c:v>
                </c:pt>
                <c:pt idx="626">
                  <c:v>3.2689422369002674E-09</c:v>
                </c:pt>
                <c:pt idx="627">
                  <c:v>3.2689422369002674E-09</c:v>
                </c:pt>
                <c:pt idx="628">
                  <c:v>3.2689422369002674E-09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'logist. Wachstum'!$P$41</c:f>
              <c:strCache>
                <c:ptCount val="1"/>
                <c:pt idx="0">
                  <c:v>0,03</c:v>
                </c:pt>
              </c:strCache>
            </c:strRef>
          </c:tx>
          <c:spPr>
            <a:ln w="12700">
              <a:solidFill>
                <a:srgbClr val="29D64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'logist. Wachstum'!$A$50:$A$678</c:f>
              <c:strCache>
                <c:ptCount val="629"/>
                <c:pt idx="0">
                  <c:v>43933</c:v>
                </c:pt>
                <c:pt idx="1">
                  <c:v>43934</c:v>
                </c:pt>
                <c:pt idx="2">
                  <c:v>43935</c:v>
                </c:pt>
                <c:pt idx="3">
                  <c:v>43936</c:v>
                </c:pt>
                <c:pt idx="4">
                  <c:v>43937</c:v>
                </c:pt>
                <c:pt idx="5">
                  <c:v>43938</c:v>
                </c:pt>
                <c:pt idx="6">
                  <c:v>43939</c:v>
                </c:pt>
                <c:pt idx="7">
                  <c:v>43940</c:v>
                </c:pt>
                <c:pt idx="8">
                  <c:v>43941</c:v>
                </c:pt>
                <c:pt idx="9">
                  <c:v>43942</c:v>
                </c:pt>
                <c:pt idx="10">
                  <c:v>43943</c:v>
                </c:pt>
                <c:pt idx="11">
                  <c:v>43944</c:v>
                </c:pt>
                <c:pt idx="12">
                  <c:v>43945</c:v>
                </c:pt>
                <c:pt idx="13">
                  <c:v>43946</c:v>
                </c:pt>
                <c:pt idx="14">
                  <c:v>43947</c:v>
                </c:pt>
                <c:pt idx="15">
                  <c:v>43948</c:v>
                </c:pt>
                <c:pt idx="16">
                  <c:v>43949</c:v>
                </c:pt>
                <c:pt idx="17">
                  <c:v>43950</c:v>
                </c:pt>
                <c:pt idx="18">
                  <c:v>43951</c:v>
                </c:pt>
                <c:pt idx="19">
                  <c:v>43952</c:v>
                </c:pt>
                <c:pt idx="20">
                  <c:v>43953</c:v>
                </c:pt>
                <c:pt idx="21">
                  <c:v>43954</c:v>
                </c:pt>
                <c:pt idx="22">
                  <c:v>43955</c:v>
                </c:pt>
                <c:pt idx="23">
                  <c:v>43956</c:v>
                </c:pt>
                <c:pt idx="24">
                  <c:v>43957</c:v>
                </c:pt>
                <c:pt idx="25">
                  <c:v>43958</c:v>
                </c:pt>
                <c:pt idx="26">
                  <c:v>43959</c:v>
                </c:pt>
                <c:pt idx="27">
                  <c:v>43960</c:v>
                </c:pt>
                <c:pt idx="28">
                  <c:v>43961</c:v>
                </c:pt>
                <c:pt idx="29">
                  <c:v>43962</c:v>
                </c:pt>
                <c:pt idx="30">
                  <c:v>43963</c:v>
                </c:pt>
                <c:pt idx="31">
                  <c:v>43964</c:v>
                </c:pt>
                <c:pt idx="32">
                  <c:v>43965</c:v>
                </c:pt>
                <c:pt idx="33">
                  <c:v>43966</c:v>
                </c:pt>
                <c:pt idx="34">
                  <c:v>43967</c:v>
                </c:pt>
                <c:pt idx="35">
                  <c:v>43968</c:v>
                </c:pt>
                <c:pt idx="36">
                  <c:v>43969</c:v>
                </c:pt>
                <c:pt idx="37">
                  <c:v>43970</c:v>
                </c:pt>
                <c:pt idx="38">
                  <c:v>43971</c:v>
                </c:pt>
                <c:pt idx="39">
                  <c:v>43972</c:v>
                </c:pt>
                <c:pt idx="40">
                  <c:v>43973</c:v>
                </c:pt>
                <c:pt idx="41">
                  <c:v>43974</c:v>
                </c:pt>
                <c:pt idx="42">
                  <c:v>43975</c:v>
                </c:pt>
                <c:pt idx="43">
                  <c:v>43976</c:v>
                </c:pt>
                <c:pt idx="44">
                  <c:v>43977</c:v>
                </c:pt>
                <c:pt idx="45">
                  <c:v>43978</c:v>
                </c:pt>
                <c:pt idx="46">
                  <c:v>43979</c:v>
                </c:pt>
                <c:pt idx="47">
                  <c:v>43980</c:v>
                </c:pt>
                <c:pt idx="48">
                  <c:v>43981</c:v>
                </c:pt>
                <c:pt idx="49">
                  <c:v>43982</c:v>
                </c:pt>
                <c:pt idx="50">
                  <c:v>43983</c:v>
                </c:pt>
                <c:pt idx="51">
                  <c:v>43984</c:v>
                </c:pt>
                <c:pt idx="52">
                  <c:v>43985</c:v>
                </c:pt>
                <c:pt idx="53">
                  <c:v>43986</c:v>
                </c:pt>
                <c:pt idx="54">
                  <c:v>43987</c:v>
                </c:pt>
                <c:pt idx="55">
                  <c:v>43988</c:v>
                </c:pt>
                <c:pt idx="56">
                  <c:v>43989</c:v>
                </c:pt>
                <c:pt idx="57">
                  <c:v>43990</c:v>
                </c:pt>
                <c:pt idx="58">
                  <c:v>43991</c:v>
                </c:pt>
                <c:pt idx="59">
                  <c:v>43992</c:v>
                </c:pt>
                <c:pt idx="60">
                  <c:v>43993</c:v>
                </c:pt>
                <c:pt idx="61">
                  <c:v>43994</c:v>
                </c:pt>
                <c:pt idx="62">
                  <c:v>43995</c:v>
                </c:pt>
                <c:pt idx="63">
                  <c:v>43996</c:v>
                </c:pt>
                <c:pt idx="64">
                  <c:v>43997</c:v>
                </c:pt>
                <c:pt idx="65">
                  <c:v>43998</c:v>
                </c:pt>
                <c:pt idx="66">
                  <c:v>43999</c:v>
                </c:pt>
                <c:pt idx="67">
                  <c:v>44000</c:v>
                </c:pt>
                <c:pt idx="68">
                  <c:v>44001</c:v>
                </c:pt>
                <c:pt idx="69">
                  <c:v>44002</c:v>
                </c:pt>
                <c:pt idx="70">
                  <c:v>44003</c:v>
                </c:pt>
                <c:pt idx="71">
                  <c:v>44004</c:v>
                </c:pt>
                <c:pt idx="72">
                  <c:v>44005</c:v>
                </c:pt>
                <c:pt idx="73">
                  <c:v>44006</c:v>
                </c:pt>
                <c:pt idx="74">
                  <c:v>44007</c:v>
                </c:pt>
                <c:pt idx="75">
                  <c:v>44008</c:v>
                </c:pt>
                <c:pt idx="76">
                  <c:v>44009</c:v>
                </c:pt>
                <c:pt idx="77">
                  <c:v>44010</c:v>
                </c:pt>
                <c:pt idx="78">
                  <c:v>44011</c:v>
                </c:pt>
                <c:pt idx="79">
                  <c:v>44012</c:v>
                </c:pt>
                <c:pt idx="80">
                  <c:v>44013</c:v>
                </c:pt>
                <c:pt idx="81">
                  <c:v>44014</c:v>
                </c:pt>
                <c:pt idx="82">
                  <c:v>44015</c:v>
                </c:pt>
                <c:pt idx="83">
                  <c:v>44016</c:v>
                </c:pt>
                <c:pt idx="84">
                  <c:v>44017</c:v>
                </c:pt>
                <c:pt idx="85">
                  <c:v>44018</c:v>
                </c:pt>
                <c:pt idx="86">
                  <c:v>44019</c:v>
                </c:pt>
                <c:pt idx="87">
                  <c:v>44020</c:v>
                </c:pt>
                <c:pt idx="88">
                  <c:v>44021</c:v>
                </c:pt>
                <c:pt idx="89">
                  <c:v>44022</c:v>
                </c:pt>
                <c:pt idx="90">
                  <c:v>44023</c:v>
                </c:pt>
                <c:pt idx="91">
                  <c:v>44024</c:v>
                </c:pt>
                <c:pt idx="92">
                  <c:v>44025</c:v>
                </c:pt>
                <c:pt idx="93">
                  <c:v>44026</c:v>
                </c:pt>
                <c:pt idx="94">
                  <c:v>44027</c:v>
                </c:pt>
                <c:pt idx="95">
                  <c:v>44028</c:v>
                </c:pt>
                <c:pt idx="96">
                  <c:v>44029</c:v>
                </c:pt>
                <c:pt idx="97">
                  <c:v>44030</c:v>
                </c:pt>
                <c:pt idx="98">
                  <c:v>44031</c:v>
                </c:pt>
                <c:pt idx="99">
                  <c:v>44032</c:v>
                </c:pt>
                <c:pt idx="100">
                  <c:v>44033</c:v>
                </c:pt>
                <c:pt idx="101">
                  <c:v>44034</c:v>
                </c:pt>
                <c:pt idx="102">
                  <c:v>44035</c:v>
                </c:pt>
                <c:pt idx="103">
                  <c:v>44036</c:v>
                </c:pt>
                <c:pt idx="104">
                  <c:v>44037</c:v>
                </c:pt>
                <c:pt idx="105">
                  <c:v>44038</c:v>
                </c:pt>
                <c:pt idx="106">
                  <c:v>44039</c:v>
                </c:pt>
                <c:pt idx="107">
                  <c:v>44040</c:v>
                </c:pt>
                <c:pt idx="108">
                  <c:v>44041</c:v>
                </c:pt>
                <c:pt idx="109">
                  <c:v>44042</c:v>
                </c:pt>
                <c:pt idx="110">
                  <c:v>44043</c:v>
                </c:pt>
                <c:pt idx="111">
                  <c:v>44044</c:v>
                </c:pt>
                <c:pt idx="112">
                  <c:v>44045</c:v>
                </c:pt>
                <c:pt idx="113">
                  <c:v>44046</c:v>
                </c:pt>
                <c:pt idx="114">
                  <c:v>44047</c:v>
                </c:pt>
                <c:pt idx="115">
                  <c:v>44048</c:v>
                </c:pt>
                <c:pt idx="116">
                  <c:v>44049</c:v>
                </c:pt>
                <c:pt idx="117">
                  <c:v>44050</c:v>
                </c:pt>
                <c:pt idx="118">
                  <c:v>44051</c:v>
                </c:pt>
                <c:pt idx="119">
                  <c:v>44052</c:v>
                </c:pt>
                <c:pt idx="120">
                  <c:v>44053</c:v>
                </c:pt>
                <c:pt idx="121">
                  <c:v>44054</c:v>
                </c:pt>
                <c:pt idx="122">
                  <c:v>44055</c:v>
                </c:pt>
                <c:pt idx="123">
                  <c:v>44056</c:v>
                </c:pt>
                <c:pt idx="124">
                  <c:v>44057</c:v>
                </c:pt>
                <c:pt idx="125">
                  <c:v>44058</c:v>
                </c:pt>
                <c:pt idx="126">
                  <c:v>44059</c:v>
                </c:pt>
                <c:pt idx="127">
                  <c:v>44060</c:v>
                </c:pt>
                <c:pt idx="128">
                  <c:v>44061</c:v>
                </c:pt>
                <c:pt idx="129">
                  <c:v>44062</c:v>
                </c:pt>
                <c:pt idx="130">
                  <c:v>44063</c:v>
                </c:pt>
                <c:pt idx="131">
                  <c:v>44064</c:v>
                </c:pt>
                <c:pt idx="132">
                  <c:v>44065</c:v>
                </c:pt>
                <c:pt idx="133">
                  <c:v>44066</c:v>
                </c:pt>
                <c:pt idx="134">
                  <c:v>44067</c:v>
                </c:pt>
                <c:pt idx="135">
                  <c:v>44068</c:v>
                </c:pt>
                <c:pt idx="136">
                  <c:v>44069</c:v>
                </c:pt>
                <c:pt idx="137">
                  <c:v>44070</c:v>
                </c:pt>
                <c:pt idx="138">
                  <c:v>44071</c:v>
                </c:pt>
                <c:pt idx="139">
                  <c:v>44072</c:v>
                </c:pt>
                <c:pt idx="140">
                  <c:v>44073</c:v>
                </c:pt>
                <c:pt idx="141">
                  <c:v>44074</c:v>
                </c:pt>
                <c:pt idx="142">
                  <c:v>44075</c:v>
                </c:pt>
                <c:pt idx="143">
                  <c:v>44076</c:v>
                </c:pt>
                <c:pt idx="144">
                  <c:v>44077</c:v>
                </c:pt>
                <c:pt idx="145">
                  <c:v>44078</c:v>
                </c:pt>
                <c:pt idx="146">
                  <c:v>44079</c:v>
                </c:pt>
                <c:pt idx="147">
                  <c:v>44080</c:v>
                </c:pt>
                <c:pt idx="148">
                  <c:v>44081</c:v>
                </c:pt>
                <c:pt idx="149">
                  <c:v>44082</c:v>
                </c:pt>
                <c:pt idx="150">
                  <c:v>44083</c:v>
                </c:pt>
                <c:pt idx="151">
                  <c:v>44084</c:v>
                </c:pt>
                <c:pt idx="152">
                  <c:v>44085</c:v>
                </c:pt>
                <c:pt idx="153">
                  <c:v>44086</c:v>
                </c:pt>
                <c:pt idx="154">
                  <c:v>44087</c:v>
                </c:pt>
                <c:pt idx="155">
                  <c:v>44088</c:v>
                </c:pt>
                <c:pt idx="156">
                  <c:v>44089</c:v>
                </c:pt>
                <c:pt idx="157">
                  <c:v>44090</c:v>
                </c:pt>
                <c:pt idx="158">
                  <c:v>44091</c:v>
                </c:pt>
                <c:pt idx="159">
                  <c:v>44092</c:v>
                </c:pt>
                <c:pt idx="160">
                  <c:v>44093</c:v>
                </c:pt>
                <c:pt idx="161">
                  <c:v>44094</c:v>
                </c:pt>
                <c:pt idx="162">
                  <c:v>44095</c:v>
                </c:pt>
                <c:pt idx="163">
                  <c:v>44096</c:v>
                </c:pt>
                <c:pt idx="164">
                  <c:v>44097</c:v>
                </c:pt>
                <c:pt idx="165">
                  <c:v>44098</c:v>
                </c:pt>
                <c:pt idx="166">
                  <c:v>44099</c:v>
                </c:pt>
                <c:pt idx="167">
                  <c:v>44100</c:v>
                </c:pt>
                <c:pt idx="168">
                  <c:v>44101</c:v>
                </c:pt>
                <c:pt idx="169">
                  <c:v>44102</c:v>
                </c:pt>
                <c:pt idx="170">
                  <c:v>44103</c:v>
                </c:pt>
                <c:pt idx="171">
                  <c:v>44104</c:v>
                </c:pt>
                <c:pt idx="172">
                  <c:v>44105</c:v>
                </c:pt>
                <c:pt idx="173">
                  <c:v>44106</c:v>
                </c:pt>
                <c:pt idx="174">
                  <c:v>44107</c:v>
                </c:pt>
                <c:pt idx="175">
                  <c:v>44108</c:v>
                </c:pt>
                <c:pt idx="176">
                  <c:v>44109</c:v>
                </c:pt>
                <c:pt idx="177">
                  <c:v>44110</c:v>
                </c:pt>
                <c:pt idx="178">
                  <c:v>44111</c:v>
                </c:pt>
                <c:pt idx="179">
                  <c:v>44112</c:v>
                </c:pt>
                <c:pt idx="180">
                  <c:v>44113</c:v>
                </c:pt>
                <c:pt idx="181">
                  <c:v>44114</c:v>
                </c:pt>
                <c:pt idx="182">
                  <c:v>44115</c:v>
                </c:pt>
                <c:pt idx="183">
                  <c:v>44116</c:v>
                </c:pt>
                <c:pt idx="184">
                  <c:v>44117</c:v>
                </c:pt>
                <c:pt idx="185">
                  <c:v>44118</c:v>
                </c:pt>
                <c:pt idx="186">
                  <c:v>44119</c:v>
                </c:pt>
                <c:pt idx="187">
                  <c:v>44120</c:v>
                </c:pt>
                <c:pt idx="188">
                  <c:v>44121</c:v>
                </c:pt>
                <c:pt idx="189">
                  <c:v>44122</c:v>
                </c:pt>
                <c:pt idx="190">
                  <c:v>44123</c:v>
                </c:pt>
                <c:pt idx="191">
                  <c:v>44124</c:v>
                </c:pt>
                <c:pt idx="192">
                  <c:v>44125</c:v>
                </c:pt>
                <c:pt idx="193">
                  <c:v>44126</c:v>
                </c:pt>
                <c:pt idx="194">
                  <c:v>44127</c:v>
                </c:pt>
                <c:pt idx="195">
                  <c:v>44128</c:v>
                </c:pt>
                <c:pt idx="196">
                  <c:v>44129</c:v>
                </c:pt>
                <c:pt idx="197">
                  <c:v>44130</c:v>
                </c:pt>
                <c:pt idx="198">
                  <c:v>44131</c:v>
                </c:pt>
                <c:pt idx="199">
                  <c:v>44132</c:v>
                </c:pt>
                <c:pt idx="200">
                  <c:v>44133</c:v>
                </c:pt>
                <c:pt idx="201">
                  <c:v>44134</c:v>
                </c:pt>
                <c:pt idx="202">
                  <c:v>44135</c:v>
                </c:pt>
                <c:pt idx="203">
                  <c:v>44136</c:v>
                </c:pt>
                <c:pt idx="204">
                  <c:v>44137</c:v>
                </c:pt>
                <c:pt idx="205">
                  <c:v>44138</c:v>
                </c:pt>
                <c:pt idx="206">
                  <c:v>44139</c:v>
                </c:pt>
                <c:pt idx="207">
                  <c:v>44140</c:v>
                </c:pt>
                <c:pt idx="208">
                  <c:v>44141</c:v>
                </c:pt>
                <c:pt idx="209">
                  <c:v>44142</c:v>
                </c:pt>
                <c:pt idx="210">
                  <c:v>44143</c:v>
                </c:pt>
                <c:pt idx="211">
                  <c:v>44144</c:v>
                </c:pt>
                <c:pt idx="212">
                  <c:v>44145</c:v>
                </c:pt>
                <c:pt idx="213">
                  <c:v>44146</c:v>
                </c:pt>
                <c:pt idx="214">
                  <c:v>44147</c:v>
                </c:pt>
                <c:pt idx="215">
                  <c:v>44148</c:v>
                </c:pt>
                <c:pt idx="216">
                  <c:v>44149</c:v>
                </c:pt>
                <c:pt idx="217">
                  <c:v>44150</c:v>
                </c:pt>
                <c:pt idx="218">
                  <c:v>44151</c:v>
                </c:pt>
                <c:pt idx="219">
                  <c:v>44152</c:v>
                </c:pt>
                <c:pt idx="220">
                  <c:v>44153</c:v>
                </c:pt>
                <c:pt idx="221">
                  <c:v>44154</c:v>
                </c:pt>
                <c:pt idx="222">
                  <c:v>44155</c:v>
                </c:pt>
                <c:pt idx="223">
                  <c:v>44156</c:v>
                </c:pt>
                <c:pt idx="224">
                  <c:v>44157</c:v>
                </c:pt>
                <c:pt idx="225">
                  <c:v>44158</c:v>
                </c:pt>
                <c:pt idx="226">
                  <c:v>44159</c:v>
                </c:pt>
                <c:pt idx="227">
                  <c:v>44160</c:v>
                </c:pt>
                <c:pt idx="228">
                  <c:v>44161</c:v>
                </c:pt>
                <c:pt idx="229">
                  <c:v>44162</c:v>
                </c:pt>
                <c:pt idx="230">
                  <c:v>44163</c:v>
                </c:pt>
                <c:pt idx="231">
                  <c:v>44164</c:v>
                </c:pt>
                <c:pt idx="232">
                  <c:v>44165</c:v>
                </c:pt>
                <c:pt idx="233">
                  <c:v>44166</c:v>
                </c:pt>
                <c:pt idx="234">
                  <c:v>44167</c:v>
                </c:pt>
                <c:pt idx="235">
                  <c:v>44168</c:v>
                </c:pt>
                <c:pt idx="236">
                  <c:v>44169</c:v>
                </c:pt>
                <c:pt idx="237">
                  <c:v>44170</c:v>
                </c:pt>
                <c:pt idx="238">
                  <c:v>44171</c:v>
                </c:pt>
                <c:pt idx="239">
                  <c:v>44172</c:v>
                </c:pt>
                <c:pt idx="240">
                  <c:v>44173</c:v>
                </c:pt>
                <c:pt idx="241">
                  <c:v>44174</c:v>
                </c:pt>
                <c:pt idx="242">
                  <c:v>44175</c:v>
                </c:pt>
                <c:pt idx="243">
                  <c:v>44176</c:v>
                </c:pt>
                <c:pt idx="244">
                  <c:v>44177</c:v>
                </c:pt>
                <c:pt idx="245">
                  <c:v>44178</c:v>
                </c:pt>
                <c:pt idx="246">
                  <c:v>44179</c:v>
                </c:pt>
                <c:pt idx="247">
                  <c:v>44180</c:v>
                </c:pt>
                <c:pt idx="248">
                  <c:v>44181</c:v>
                </c:pt>
                <c:pt idx="249">
                  <c:v>44182</c:v>
                </c:pt>
                <c:pt idx="250">
                  <c:v>44183</c:v>
                </c:pt>
                <c:pt idx="251">
                  <c:v>44184</c:v>
                </c:pt>
                <c:pt idx="252">
                  <c:v>44185</c:v>
                </c:pt>
                <c:pt idx="253">
                  <c:v>44186</c:v>
                </c:pt>
                <c:pt idx="254">
                  <c:v>44187</c:v>
                </c:pt>
                <c:pt idx="255">
                  <c:v>44188</c:v>
                </c:pt>
                <c:pt idx="256">
                  <c:v>44189</c:v>
                </c:pt>
                <c:pt idx="257">
                  <c:v>44190</c:v>
                </c:pt>
                <c:pt idx="258">
                  <c:v>44191</c:v>
                </c:pt>
                <c:pt idx="259">
                  <c:v>44192</c:v>
                </c:pt>
                <c:pt idx="260">
                  <c:v>44193</c:v>
                </c:pt>
                <c:pt idx="261">
                  <c:v>44194</c:v>
                </c:pt>
                <c:pt idx="262">
                  <c:v>44195</c:v>
                </c:pt>
                <c:pt idx="263">
                  <c:v>44196</c:v>
                </c:pt>
                <c:pt idx="264">
                  <c:v>44197</c:v>
                </c:pt>
                <c:pt idx="265">
                  <c:v>44198</c:v>
                </c:pt>
                <c:pt idx="266">
                  <c:v>44199</c:v>
                </c:pt>
                <c:pt idx="267">
                  <c:v>44200</c:v>
                </c:pt>
                <c:pt idx="268">
                  <c:v>44201</c:v>
                </c:pt>
                <c:pt idx="269">
                  <c:v>44202</c:v>
                </c:pt>
                <c:pt idx="270">
                  <c:v>44203</c:v>
                </c:pt>
                <c:pt idx="271">
                  <c:v>44204</c:v>
                </c:pt>
                <c:pt idx="272">
                  <c:v>44205</c:v>
                </c:pt>
                <c:pt idx="273">
                  <c:v>44206</c:v>
                </c:pt>
                <c:pt idx="274">
                  <c:v>44207</c:v>
                </c:pt>
                <c:pt idx="275">
                  <c:v>44208</c:v>
                </c:pt>
                <c:pt idx="276">
                  <c:v>44209</c:v>
                </c:pt>
                <c:pt idx="277">
                  <c:v>44210</c:v>
                </c:pt>
                <c:pt idx="278">
                  <c:v>44211</c:v>
                </c:pt>
                <c:pt idx="279">
                  <c:v>44212</c:v>
                </c:pt>
                <c:pt idx="280">
                  <c:v>44213</c:v>
                </c:pt>
                <c:pt idx="281">
                  <c:v>44214</c:v>
                </c:pt>
                <c:pt idx="282">
                  <c:v>44215</c:v>
                </c:pt>
                <c:pt idx="283">
                  <c:v>44216</c:v>
                </c:pt>
                <c:pt idx="284">
                  <c:v>44217</c:v>
                </c:pt>
                <c:pt idx="285">
                  <c:v>44218</c:v>
                </c:pt>
                <c:pt idx="286">
                  <c:v>44219</c:v>
                </c:pt>
                <c:pt idx="287">
                  <c:v>44220</c:v>
                </c:pt>
                <c:pt idx="288">
                  <c:v>44221</c:v>
                </c:pt>
                <c:pt idx="289">
                  <c:v>44222</c:v>
                </c:pt>
                <c:pt idx="290">
                  <c:v>44223</c:v>
                </c:pt>
                <c:pt idx="291">
                  <c:v>44224</c:v>
                </c:pt>
                <c:pt idx="292">
                  <c:v>44225</c:v>
                </c:pt>
                <c:pt idx="293">
                  <c:v>44226</c:v>
                </c:pt>
                <c:pt idx="294">
                  <c:v>44227</c:v>
                </c:pt>
                <c:pt idx="295">
                  <c:v>44228</c:v>
                </c:pt>
                <c:pt idx="296">
                  <c:v>44229</c:v>
                </c:pt>
                <c:pt idx="297">
                  <c:v>44230</c:v>
                </c:pt>
                <c:pt idx="298">
                  <c:v>44231</c:v>
                </c:pt>
                <c:pt idx="299">
                  <c:v>44232</c:v>
                </c:pt>
                <c:pt idx="300">
                  <c:v>44233</c:v>
                </c:pt>
                <c:pt idx="301">
                  <c:v>44234</c:v>
                </c:pt>
                <c:pt idx="302">
                  <c:v>44235</c:v>
                </c:pt>
                <c:pt idx="303">
                  <c:v>44236</c:v>
                </c:pt>
                <c:pt idx="304">
                  <c:v>44237</c:v>
                </c:pt>
                <c:pt idx="305">
                  <c:v>44238</c:v>
                </c:pt>
                <c:pt idx="306">
                  <c:v>44239</c:v>
                </c:pt>
                <c:pt idx="307">
                  <c:v>44240</c:v>
                </c:pt>
                <c:pt idx="308">
                  <c:v>44241</c:v>
                </c:pt>
                <c:pt idx="309">
                  <c:v>44242</c:v>
                </c:pt>
                <c:pt idx="310">
                  <c:v>44243</c:v>
                </c:pt>
                <c:pt idx="311">
                  <c:v>44244</c:v>
                </c:pt>
                <c:pt idx="312">
                  <c:v>44245</c:v>
                </c:pt>
                <c:pt idx="313">
                  <c:v>44246</c:v>
                </c:pt>
                <c:pt idx="314">
                  <c:v>44247</c:v>
                </c:pt>
                <c:pt idx="315">
                  <c:v>44248</c:v>
                </c:pt>
                <c:pt idx="316">
                  <c:v>44249</c:v>
                </c:pt>
                <c:pt idx="317">
                  <c:v>44250</c:v>
                </c:pt>
                <c:pt idx="318">
                  <c:v>44251</c:v>
                </c:pt>
                <c:pt idx="319">
                  <c:v>44252</c:v>
                </c:pt>
                <c:pt idx="320">
                  <c:v>44253</c:v>
                </c:pt>
                <c:pt idx="321">
                  <c:v>44254</c:v>
                </c:pt>
                <c:pt idx="322">
                  <c:v>44255</c:v>
                </c:pt>
                <c:pt idx="323">
                  <c:v>44256</c:v>
                </c:pt>
                <c:pt idx="324">
                  <c:v>44257</c:v>
                </c:pt>
                <c:pt idx="325">
                  <c:v>44258</c:v>
                </c:pt>
                <c:pt idx="326">
                  <c:v>44259</c:v>
                </c:pt>
                <c:pt idx="327">
                  <c:v>44260</c:v>
                </c:pt>
                <c:pt idx="328">
                  <c:v>44261</c:v>
                </c:pt>
                <c:pt idx="329">
                  <c:v>44262</c:v>
                </c:pt>
                <c:pt idx="330">
                  <c:v>44263</c:v>
                </c:pt>
                <c:pt idx="331">
                  <c:v>44264</c:v>
                </c:pt>
                <c:pt idx="332">
                  <c:v>44265</c:v>
                </c:pt>
                <c:pt idx="333">
                  <c:v>44266</c:v>
                </c:pt>
                <c:pt idx="334">
                  <c:v>44267</c:v>
                </c:pt>
                <c:pt idx="335">
                  <c:v>44268</c:v>
                </c:pt>
                <c:pt idx="336">
                  <c:v>44269</c:v>
                </c:pt>
                <c:pt idx="337">
                  <c:v>44270</c:v>
                </c:pt>
                <c:pt idx="338">
                  <c:v>44271</c:v>
                </c:pt>
                <c:pt idx="339">
                  <c:v>44272</c:v>
                </c:pt>
                <c:pt idx="340">
                  <c:v>44273</c:v>
                </c:pt>
                <c:pt idx="341">
                  <c:v>44274</c:v>
                </c:pt>
                <c:pt idx="342">
                  <c:v>44275</c:v>
                </c:pt>
                <c:pt idx="343">
                  <c:v>44276</c:v>
                </c:pt>
                <c:pt idx="344">
                  <c:v>44277</c:v>
                </c:pt>
                <c:pt idx="345">
                  <c:v>44278</c:v>
                </c:pt>
                <c:pt idx="346">
                  <c:v>44279</c:v>
                </c:pt>
                <c:pt idx="347">
                  <c:v>44280</c:v>
                </c:pt>
                <c:pt idx="348">
                  <c:v>44281</c:v>
                </c:pt>
                <c:pt idx="349">
                  <c:v>44282</c:v>
                </c:pt>
                <c:pt idx="350">
                  <c:v>44283</c:v>
                </c:pt>
                <c:pt idx="351">
                  <c:v>44284</c:v>
                </c:pt>
                <c:pt idx="352">
                  <c:v>44285</c:v>
                </c:pt>
                <c:pt idx="353">
                  <c:v>44286</c:v>
                </c:pt>
                <c:pt idx="354">
                  <c:v>44287</c:v>
                </c:pt>
                <c:pt idx="355">
                  <c:v>44288</c:v>
                </c:pt>
                <c:pt idx="356">
                  <c:v>44289</c:v>
                </c:pt>
                <c:pt idx="357">
                  <c:v>44290</c:v>
                </c:pt>
                <c:pt idx="358">
                  <c:v>44291</c:v>
                </c:pt>
                <c:pt idx="359">
                  <c:v>44292</c:v>
                </c:pt>
                <c:pt idx="360">
                  <c:v>44293</c:v>
                </c:pt>
                <c:pt idx="361">
                  <c:v>44294</c:v>
                </c:pt>
                <c:pt idx="362">
                  <c:v>44295</c:v>
                </c:pt>
                <c:pt idx="363">
                  <c:v>44296</c:v>
                </c:pt>
                <c:pt idx="364">
                  <c:v>44297</c:v>
                </c:pt>
                <c:pt idx="365">
                  <c:v>44298</c:v>
                </c:pt>
                <c:pt idx="366">
                  <c:v>44299</c:v>
                </c:pt>
                <c:pt idx="367">
                  <c:v>44300</c:v>
                </c:pt>
                <c:pt idx="368">
                  <c:v>44301</c:v>
                </c:pt>
                <c:pt idx="369">
                  <c:v>44302</c:v>
                </c:pt>
                <c:pt idx="370">
                  <c:v>44303</c:v>
                </c:pt>
                <c:pt idx="371">
                  <c:v>44304</c:v>
                </c:pt>
                <c:pt idx="372">
                  <c:v>44305</c:v>
                </c:pt>
                <c:pt idx="373">
                  <c:v>44306</c:v>
                </c:pt>
                <c:pt idx="374">
                  <c:v>44307</c:v>
                </c:pt>
                <c:pt idx="375">
                  <c:v>44308</c:v>
                </c:pt>
                <c:pt idx="376">
                  <c:v>44309</c:v>
                </c:pt>
                <c:pt idx="377">
                  <c:v>44310</c:v>
                </c:pt>
                <c:pt idx="378">
                  <c:v>44311</c:v>
                </c:pt>
                <c:pt idx="379">
                  <c:v>44312</c:v>
                </c:pt>
                <c:pt idx="380">
                  <c:v>44313</c:v>
                </c:pt>
                <c:pt idx="381">
                  <c:v>44314</c:v>
                </c:pt>
                <c:pt idx="382">
                  <c:v>44315</c:v>
                </c:pt>
                <c:pt idx="383">
                  <c:v>44316</c:v>
                </c:pt>
                <c:pt idx="384">
                  <c:v>44317</c:v>
                </c:pt>
                <c:pt idx="385">
                  <c:v>44318</c:v>
                </c:pt>
                <c:pt idx="386">
                  <c:v>44319</c:v>
                </c:pt>
                <c:pt idx="387">
                  <c:v>44320</c:v>
                </c:pt>
                <c:pt idx="388">
                  <c:v>44321</c:v>
                </c:pt>
                <c:pt idx="389">
                  <c:v>44322</c:v>
                </c:pt>
                <c:pt idx="390">
                  <c:v>44323</c:v>
                </c:pt>
                <c:pt idx="391">
                  <c:v>44324</c:v>
                </c:pt>
                <c:pt idx="392">
                  <c:v>44325</c:v>
                </c:pt>
                <c:pt idx="393">
                  <c:v>44326</c:v>
                </c:pt>
                <c:pt idx="394">
                  <c:v>44327</c:v>
                </c:pt>
                <c:pt idx="395">
                  <c:v>44328</c:v>
                </c:pt>
                <c:pt idx="396">
                  <c:v>44329</c:v>
                </c:pt>
                <c:pt idx="397">
                  <c:v>44330</c:v>
                </c:pt>
                <c:pt idx="398">
                  <c:v>44331</c:v>
                </c:pt>
                <c:pt idx="399">
                  <c:v>44332</c:v>
                </c:pt>
                <c:pt idx="400">
                  <c:v>44333</c:v>
                </c:pt>
                <c:pt idx="401">
                  <c:v>44334</c:v>
                </c:pt>
                <c:pt idx="402">
                  <c:v>44335</c:v>
                </c:pt>
                <c:pt idx="403">
                  <c:v>44336</c:v>
                </c:pt>
                <c:pt idx="404">
                  <c:v>44337</c:v>
                </c:pt>
                <c:pt idx="405">
                  <c:v>44338</c:v>
                </c:pt>
                <c:pt idx="406">
                  <c:v>44339</c:v>
                </c:pt>
                <c:pt idx="407">
                  <c:v>44340</c:v>
                </c:pt>
                <c:pt idx="408">
                  <c:v>44341</c:v>
                </c:pt>
                <c:pt idx="409">
                  <c:v>44342</c:v>
                </c:pt>
                <c:pt idx="410">
                  <c:v>44343</c:v>
                </c:pt>
                <c:pt idx="411">
                  <c:v>44344</c:v>
                </c:pt>
                <c:pt idx="412">
                  <c:v>44345</c:v>
                </c:pt>
                <c:pt idx="413">
                  <c:v>44346</c:v>
                </c:pt>
                <c:pt idx="414">
                  <c:v>44347</c:v>
                </c:pt>
                <c:pt idx="415">
                  <c:v>44348</c:v>
                </c:pt>
                <c:pt idx="416">
                  <c:v>44349</c:v>
                </c:pt>
                <c:pt idx="417">
                  <c:v>44350</c:v>
                </c:pt>
                <c:pt idx="418">
                  <c:v>44351</c:v>
                </c:pt>
                <c:pt idx="419">
                  <c:v>44352</c:v>
                </c:pt>
                <c:pt idx="420">
                  <c:v>44353</c:v>
                </c:pt>
                <c:pt idx="421">
                  <c:v>44354</c:v>
                </c:pt>
                <c:pt idx="422">
                  <c:v>44355</c:v>
                </c:pt>
                <c:pt idx="423">
                  <c:v>44356</c:v>
                </c:pt>
                <c:pt idx="424">
                  <c:v>44357</c:v>
                </c:pt>
                <c:pt idx="425">
                  <c:v>44358</c:v>
                </c:pt>
                <c:pt idx="426">
                  <c:v>44359</c:v>
                </c:pt>
                <c:pt idx="427">
                  <c:v>44360</c:v>
                </c:pt>
                <c:pt idx="428">
                  <c:v>44361</c:v>
                </c:pt>
                <c:pt idx="429">
                  <c:v>44362</c:v>
                </c:pt>
                <c:pt idx="430">
                  <c:v>44363</c:v>
                </c:pt>
                <c:pt idx="431">
                  <c:v>44364</c:v>
                </c:pt>
                <c:pt idx="432">
                  <c:v>44365</c:v>
                </c:pt>
                <c:pt idx="433">
                  <c:v>44366</c:v>
                </c:pt>
                <c:pt idx="434">
                  <c:v>44367</c:v>
                </c:pt>
                <c:pt idx="435">
                  <c:v>44368</c:v>
                </c:pt>
                <c:pt idx="436">
                  <c:v>44369</c:v>
                </c:pt>
                <c:pt idx="437">
                  <c:v>44370</c:v>
                </c:pt>
                <c:pt idx="438">
                  <c:v>44371</c:v>
                </c:pt>
                <c:pt idx="439">
                  <c:v>44372</c:v>
                </c:pt>
                <c:pt idx="440">
                  <c:v>44373</c:v>
                </c:pt>
                <c:pt idx="441">
                  <c:v>44374</c:v>
                </c:pt>
                <c:pt idx="442">
                  <c:v>44375</c:v>
                </c:pt>
                <c:pt idx="443">
                  <c:v>44376</c:v>
                </c:pt>
                <c:pt idx="444">
                  <c:v>44377</c:v>
                </c:pt>
                <c:pt idx="445">
                  <c:v>44378</c:v>
                </c:pt>
                <c:pt idx="446">
                  <c:v>44379</c:v>
                </c:pt>
                <c:pt idx="447">
                  <c:v>44380</c:v>
                </c:pt>
                <c:pt idx="448">
                  <c:v>44381</c:v>
                </c:pt>
                <c:pt idx="449">
                  <c:v>44382</c:v>
                </c:pt>
                <c:pt idx="450">
                  <c:v>44383</c:v>
                </c:pt>
                <c:pt idx="451">
                  <c:v>44384</c:v>
                </c:pt>
                <c:pt idx="452">
                  <c:v>44385</c:v>
                </c:pt>
                <c:pt idx="453">
                  <c:v>44386</c:v>
                </c:pt>
                <c:pt idx="454">
                  <c:v>44387</c:v>
                </c:pt>
                <c:pt idx="455">
                  <c:v>44388</c:v>
                </c:pt>
                <c:pt idx="456">
                  <c:v>44389</c:v>
                </c:pt>
                <c:pt idx="457">
                  <c:v>44390</c:v>
                </c:pt>
                <c:pt idx="458">
                  <c:v>44391</c:v>
                </c:pt>
                <c:pt idx="459">
                  <c:v>44392</c:v>
                </c:pt>
                <c:pt idx="460">
                  <c:v>44393</c:v>
                </c:pt>
                <c:pt idx="461">
                  <c:v>44394</c:v>
                </c:pt>
                <c:pt idx="462">
                  <c:v>44395</c:v>
                </c:pt>
                <c:pt idx="463">
                  <c:v>44396</c:v>
                </c:pt>
                <c:pt idx="464">
                  <c:v>44397</c:v>
                </c:pt>
                <c:pt idx="465">
                  <c:v>44398</c:v>
                </c:pt>
                <c:pt idx="466">
                  <c:v>44399</c:v>
                </c:pt>
                <c:pt idx="467">
                  <c:v>44400</c:v>
                </c:pt>
                <c:pt idx="468">
                  <c:v>44401</c:v>
                </c:pt>
                <c:pt idx="469">
                  <c:v>44402</c:v>
                </c:pt>
                <c:pt idx="470">
                  <c:v>44403</c:v>
                </c:pt>
                <c:pt idx="471">
                  <c:v>44404</c:v>
                </c:pt>
                <c:pt idx="472">
                  <c:v>44405</c:v>
                </c:pt>
                <c:pt idx="473">
                  <c:v>44406</c:v>
                </c:pt>
                <c:pt idx="474">
                  <c:v>44407</c:v>
                </c:pt>
                <c:pt idx="475">
                  <c:v>44408</c:v>
                </c:pt>
                <c:pt idx="476">
                  <c:v>44409</c:v>
                </c:pt>
                <c:pt idx="477">
                  <c:v>44410</c:v>
                </c:pt>
                <c:pt idx="478">
                  <c:v>44411</c:v>
                </c:pt>
                <c:pt idx="479">
                  <c:v>44412</c:v>
                </c:pt>
                <c:pt idx="480">
                  <c:v>44413</c:v>
                </c:pt>
                <c:pt idx="481">
                  <c:v>44414</c:v>
                </c:pt>
                <c:pt idx="482">
                  <c:v>44415</c:v>
                </c:pt>
                <c:pt idx="483">
                  <c:v>44416</c:v>
                </c:pt>
                <c:pt idx="484">
                  <c:v>44417</c:v>
                </c:pt>
                <c:pt idx="485">
                  <c:v>44418</c:v>
                </c:pt>
                <c:pt idx="486">
                  <c:v>44419</c:v>
                </c:pt>
                <c:pt idx="487">
                  <c:v>44420</c:v>
                </c:pt>
                <c:pt idx="488">
                  <c:v>44421</c:v>
                </c:pt>
                <c:pt idx="489">
                  <c:v>44422</c:v>
                </c:pt>
                <c:pt idx="490">
                  <c:v>44423</c:v>
                </c:pt>
                <c:pt idx="491">
                  <c:v>44424</c:v>
                </c:pt>
                <c:pt idx="492">
                  <c:v>44425</c:v>
                </c:pt>
                <c:pt idx="493">
                  <c:v>44426</c:v>
                </c:pt>
                <c:pt idx="494">
                  <c:v>44427</c:v>
                </c:pt>
                <c:pt idx="495">
                  <c:v>44428</c:v>
                </c:pt>
                <c:pt idx="496">
                  <c:v>44429</c:v>
                </c:pt>
                <c:pt idx="497">
                  <c:v>44430</c:v>
                </c:pt>
                <c:pt idx="498">
                  <c:v>44431</c:v>
                </c:pt>
                <c:pt idx="499">
                  <c:v>44432</c:v>
                </c:pt>
                <c:pt idx="500">
                  <c:v>44433</c:v>
                </c:pt>
                <c:pt idx="501">
                  <c:v>44434</c:v>
                </c:pt>
                <c:pt idx="502">
                  <c:v>44435</c:v>
                </c:pt>
                <c:pt idx="503">
                  <c:v>44436</c:v>
                </c:pt>
                <c:pt idx="504">
                  <c:v>44437</c:v>
                </c:pt>
                <c:pt idx="505">
                  <c:v>44438</c:v>
                </c:pt>
                <c:pt idx="506">
                  <c:v>44439</c:v>
                </c:pt>
                <c:pt idx="507">
                  <c:v>44440</c:v>
                </c:pt>
                <c:pt idx="508">
                  <c:v>44441</c:v>
                </c:pt>
                <c:pt idx="509">
                  <c:v>44442</c:v>
                </c:pt>
                <c:pt idx="510">
                  <c:v>44443</c:v>
                </c:pt>
                <c:pt idx="511">
                  <c:v>44444</c:v>
                </c:pt>
                <c:pt idx="512">
                  <c:v>44445</c:v>
                </c:pt>
                <c:pt idx="513">
                  <c:v>44446</c:v>
                </c:pt>
                <c:pt idx="514">
                  <c:v>44447</c:v>
                </c:pt>
                <c:pt idx="515">
                  <c:v>44448</c:v>
                </c:pt>
                <c:pt idx="516">
                  <c:v>44449</c:v>
                </c:pt>
                <c:pt idx="517">
                  <c:v>44450</c:v>
                </c:pt>
                <c:pt idx="518">
                  <c:v>44451</c:v>
                </c:pt>
                <c:pt idx="519">
                  <c:v>44452</c:v>
                </c:pt>
                <c:pt idx="520">
                  <c:v>44453</c:v>
                </c:pt>
                <c:pt idx="521">
                  <c:v>44454</c:v>
                </c:pt>
                <c:pt idx="522">
                  <c:v>44455</c:v>
                </c:pt>
                <c:pt idx="523">
                  <c:v>44456</c:v>
                </c:pt>
                <c:pt idx="524">
                  <c:v>44457</c:v>
                </c:pt>
                <c:pt idx="525">
                  <c:v>44458</c:v>
                </c:pt>
                <c:pt idx="526">
                  <c:v>44459</c:v>
                </c:pt>
                <c:pt idx="527">
                  <c:v>44460</c:v>
                </c:pt>
                <c:pt idx="528">
                  <c:v>44461</c:v>
                </c:pt>
                <c:pt idx="529">
                  <c:v>44462</c:v>
                </c:pt>
                <c:pt idx="530">
                  <c:v>44463</c:v>
                </c:pt>
                <c:pt idx="531">
                  <c:v>44464</c:v>
                </c:pt>
                <c:pt idx="532">
                  <c:v>44465</c:v>
                </c:pt>
                <c:pt idx="533">
                  <c:v>44466</c:v>
                </c:pt>
                <c:pt idx="534">
                  <c:v>44467</c:v>
                </c:pt>
                <c:pt idx="535">
                  <c:v>44468</c:v>
                </c:pt>
                <c:pt idx="536">
                  <c:v>44469</c:v>
                </c:pt>
                <c:pt idx="537">
                  <c:v>44470</c:v>
                </c:pt>
                <c:pt idx="538">
                  <c:v>44471</c:v>
                </c:pt>
                <c:pt idx="539">
                  <c:v>44472</c:v>
                </c:pt>
                <c:pt idx="540">
                  <c:v>44473</c:v>
                </c:pt>
                <c:pt idx="541">
                  <c:v>44474</c:v>
                </c:pt>
                <c:pt idx="542">
                  <c:v>44475</c:v>
                </c:pt>
                <c:pt idx="543">
                  <c:v>44476</c:v>
                </c:pt>
                <c:pt idx="544">
                  <c:v>44477</c:v>
                </c:pt>
                <c:pt idx="545">
                  <c:v>44478</c:v>
                </c:pt>
                <c:pt idx="546">
                  <c:v>44479</c:v>
                </c:pt>
                <c:pt idx="547">
                  <c:v>44480</c:v>
                </c:pt>
                <c:pt idx="548">
                  <c:v>44481</c:v>
                </c:pt>
                <c:pt idx="549">
                  <c:v>44482</c:v>
                </c:pt>
                <c:pt idx="550">
                  <c:v>44483</c:v>
                </c:pt>
                <c:pt idx="551">
                  <c:v>44484</c:v>
                </c:pt>
                <c:pt idx="552">
                  <c:v>44485</c:v>
                </c:pt>
                <c:pt idx="553">
                  <c:v>44486</c:v>
                </c:pt>
                <c:pt idx="554">
                  <c:v>44487</c:v>
                </c:pt>
                <c:pt idx="555">
                  <c:v>44488</c:v>
                </c:pt>
                <c:pt idx="556">
                  <c:v>44489</c:v>
                </c:pt>
                <c:pt idx="557">
                  <c:v>44490</c:v>
                </c:pt>
                <c:pt idx="558">
                  <c:v>44491</c:v>
                </c:pt>
                <c:pt idx="559">
                  <c:v>44492</c:v>
                </c:pt>
                <c:pt idx="560">
                  <c:v>44493</c:v>
                </c:pt>
                <c:pt idx="561">
                  <c:v>44494</c:v>
                </c:pt>
                <c:pt idx="562">
                  <c:v>44495</c:v>
                </c:pt>
                <c:pt idx="563">
                  <c:v>44496</c:v>
                </c:pt>
                <c:pt idx="564">
                  <c:v>44497</c:v>
                </c:pt>
                <c:pt idx="565">
                  <c:v>44498</c:v>
                </c:pt>
                <c:pt idx="566">
                  <c:v>44499</c:v>
                </c:pt>
                <c:pt idx="567">
                  <c:v>44500</c:v>
                </c:pt>
                <c:pt idx="568">
                  <c:v>44501</c:v>
                </c:pt>
                <c:pt idx="569">
                  <c:v>44502</c:v>
                </c:pt>
                <c:pt idx="570">
                  <c:v>44503</c:v>
                </c:pt>
                <c:pt idx="571">
                  <c:v>44504</c:v>
                </c:pt>
                <c:pt idx="572">
                  <c:v>44505</c:v>
                </c:pt>
                <c:pt idx="573">
                  <c:v>44506</c:v>
                </c:pt>
                <c:pt idx="574">
                  <c:v>44507</c:v>
                </c:pt>
                <c:pt idx="575">
                  <c:v>44508</c:v>
                </c:pt>
                <c:pt idx="576">
                  <c:v>44509</c:v>
                </c:pt>
                <c:pt idx="577">
                  <c:v>44510</c:v>
                </c:pt>
                <c:pt idx="578">
                  <c:v>44511</c:v>
                </c:pt>
                <c:pt idx="579">
                  <c:v>44512</c:v>
                </c:pt>
                <c:pt idx="580">
                  <c:v>44513</c:v>
                </c:pt>
                <c:pt idx="581">
                  <c:v>44514</c:v>
                </c:pt>
                <c:pt idx="582">
                  <c:v>44515</c:v>
                </c:pt>
                <c:pt idx="583">
                  <c:v>44516</c:v>
                </c:pt>
                <c:pt idx="584">
                  <c:v>44517</c:v>
                </c:pt>
                <c:pt idx="585">
                  <c:v>44518</c:v>
                </c:pt>
                <c:pt idx="586">
                  <c:v>44519</c:v>
                </c:pt>
                <c:pt idx="587">
                  <c:v>44520</c:v>
                </c:pt>
                <c:pt idx="588">
                  <c:v>44521</c:v>
                </c:pt>
                <c:pt idx="589">
                  <c:v>44522</c:v>
                </c:pt>
                <c:pt idx="590">
                  <c:v>44523</c:v>
                </c:pt>
                <c:pt idx="591">
                  <c:v>44524</c:v>
                </c:pt>
                <c:pt idx="592">
                  <c:v>44525</c:v>
                </c:pt>
                <c:pt idx="593">
                  <c:v>44526</c:v>
                </c:pt>
                <c:pt idx="594">
                  <c:v>44527</c:v>
                </c:pt>
                <c:pt idx="595">
                  <c:v>44528</c:v>
                </c:pt>
                <c:pt idx="596">
                  <c:v>44529</c:v>
                </c:pt>
                <c:pt idx="597">
                  <c:v>44530</c:v>
                </c:pt>
                <c:pt idx="598">
                  <c:v>44531</c:v>
                </c:pt>
                <c:pt idx="599">
                  <c:v>44532</c:v>
                </c:pt>
                <c:pt idx="600">
                  <c:v>44533</c:v>
                </c:pt>
                <c:pt idx="601">
                  <c:v>44534</c:v>
                </c:pt>
                <c:pt idx="602">
                  <c:v>44535</c:v>
                </c:pt>
                <c:pt idx="603">
                  <c:v>44536</c:v>
                </c:pt>
                <c:pt idx="604">
                  <c:v>44537</c:v>
                </c:pt>
                <c:pt idx="605">
                  <c:v>44538</c:v>
                </c:pt>
                <c:pt idx="606">
                  <c:v>44539</c:v>
                </c:pt>
                <c:pt idx="607">
                  <c:v>44540</c:v>
                </c:pt>
                <c:pt idx="608">
                  <c:v>44541</c:v>
                </c:pt>
                <c:pt idx="609">
                  <c:v>44542</c:v>
                </c:pt>
                <c:pt idx="610">
                  <c:v>44543</c:v>
                </c:pt>
                <c:pt idx="611">
                  <c:v>44544</c:v>
                </c:pt>
                <c:pt idx="612">
                  <c:v>44545</c:v>
                </c:pt>
                <c:pt idx="613">
                  <c:v>44546</c:v>
                </c:pt>
                <c:pt idx="614">
                  <c:v>44547</c:v>
                </c:pt>
                <c:pt idx="615">
                  <c:v>44548</c:v>
                </c:pt>
                <c:pt idx="616">
                  <c:v>44549</c:v>
                </c:pt>
                <c:pt idx="617">
                  <c:v>44550</c:v>
                </c:pt>
                <c:pt idx="618">
                  <c:v>44551</c:v>
                </c:pt>
                <c:pt idx="619">
                  <c:v>44552</c:v>
                </c:pt>
                <c:pt idx="620">
                  <c:v>44553</c:v>
                </c:pt>
                <c:pt idx="621">
                  <c:v>44554</c:v>
                </c:pt>
                <c:pt idx="622">
                  <c:v>44555</c:v>
                </c:pt>
                <c:pt idx="623">
                  <c:v>44556</c:v>
                </c:pt>
                <c:pt idx="624">
                  <c:v>44557</c:v>
                </c:pt>
                <c:pt idx="625">
                  <c:v>44558</c:v>
                </c:pt>
                <c:pt idx="626">
                  <c:v>44559</c:v>
                </c:pt>
                <c:pt idx="627">
                  <c:v>44560</c:v>
                </c:pt>
                <c:pt idx="628">
                  <c:v>44561</c:v>
                </c:pt>
              </c:strCache>
            </c:strRef>
          </c:xVal>
          <c:yVal>
            <c:numRef>
              <c:f>'logist. Wachstum'!$P$50:$P$678</c:f>
              <c:numCache>
                <c:ptCount val="629"/>
                <c:pt idx="0">
                  <c:v>3641.030030570039</c:v>
                </c:pt>
                <c:pt idx="1">
                  <c:v>3747.3188151825802</c:v>
                </c:pt>
                <c:pt idx="2">
                  <c:v>3856.6207607753977</c:v>
                </c:pt>
                <c:pt idx="3">
                  <c:v>3969.0159082706755</c:v>
                </c:pt>
                <c:pt idx="4">
                  <c:v>4084.586099474908</c:v>
                </c:pt>
                <c:pt idx="5">
                  <c:v>4203.414997249963</c:v>
                </c:pt>
                <c:pt idx="6">
                  <c:v>4325.588104466884</c:v>
                </c:pt>
                <c:pt idx="7">
                  <c:v>4451.192781615545</c:v>
                </c:pt>
                <c:pt idx="8">
                  <c:v>4580.3182629357</c:v>
                </c:pt>
                <c:pt idx="9">
                  <c:v>4713.055670927502</c:v>
                </c:pt>
                <c:pt idx="10">
                  <c:v>4849.498029091211</c:v>
                </c:pt>
                <c:pt idx="11">
                  <c:v>4989.740272737008</c:v>
                </c:pt>
                <c:pt idx="12">
                  <c:v>5133.879257697849</c:v>
                </c:pt>
                <c:pt idx="13">
                  <c:v>5282.013766768103</c:v>
                </c:pt>
                <c:pt idx="14">
                  <c:v>5434.244513682183</c:v>
                </c:pt>
                <c:pt idx="15">
                  <c:v>5590.674144437281</c:v>
                </c:pt>
                <c:pt idx="16">
                  <c:v>5751.407235754124</c:v>
                </c:pt>
                <c:pt idx="17">
                  <c:v>5916.5502904595505</c:v>
                </c:pt>
                <c:pt idx="18">
                  <c:v>6086.211729563949</c:v>
                </c:pt>
                <c:pt idx="19">
                  <c:v>6260.501880795597</c:v>
                </c:pt>
                <c:pt idx="20">
                  <c:v>6439.532963343038</c:v>
                </c:pt>
                <c:pt idx="21">
                  <c:v>6623.419068544635</c:v>
                </c:pt>
                <c:pt idx="22">
                  <c:v>6812.276136253385</c:v>
                </c:pt>
                <c:pt idx="23">
                  <c:v>7006.221926592705</c:v>
                </c:pt>
                <c:pt idx="24">
                  <c:v>7205.375986807192</c:v>
                </c:pt>
                <c:pt idx="25">
                  <c:v>7409.859612899736</c:v>
                </c:pt>
                <c:pt idx="26">
                  <c:v>7619.795805734658</c:v>
                </c:pt>
                <c:pt idx="27">
                  <c:v>7835.30922127346</c:v>
                </c:pt>
                <c:pt idx="28">
                  <c:v>8056.526114597958</c:v>
                </c:pt>
                <c:pt idx="29">
                  <c:v>8283.5742773629</c:v>
                </c:pt>
                <c:pt idx="30">
                  <c:v>8516.58296830791</c:v>
                </c:pt>
                <c:pt idx="31">
                  <c:v>8755.682836446596</c:v>
                </c:pt>
                <c:pt idx="32">
                  <c:v>9001.005836538747</c:v>
                </c:pt>
                <c:pt idx="33">
                  <c:v>9252.685136439666</c:v>
                </c:pt>
                <c:pt idx="34">
                  <c:v>9510.855015910309</c:v>
                </c:pt>
                <c:pt idx="35">
                  <c:v>9775.650756459989</c:v>
                </c:pt>
                <c:pt idx="36">
                  <c:v>10047.208521784578</c:v>
                </c:pt>
                <c:pt idx="37">
                  <c:v>10325.665228352686</c:v>
                </c:pt>
                <c:pt idx="38">
                  <c:v>10611.158405684737</c:v>
                </c:pt>
                <c:pt idx="39">
                  <c:v>10903.826045861026</c:v>
                </c:pt>
                <c:pt idx="40">
                  <c:v>11203.806441789888</c:v>
                </c:pt>
                <c:pt idx="41">
                  <c:v>11511.238013760576</c:v>
                </c:pt>
                <c:pt idx="42">
                  <c:v>11826.259123802365</c:v>
                </c:pt>
                <c:pt idx="43">
                  <c:v>12149.007877369062</c:v>
                </c:pt>
                <c:pt idx="44">
                  <c:v>12479.621911866887</c:v>
                </c:pt>
                <c:pt idx="45">
                  <c:v>12818.238171547662</c:v>
                </c:pt>
                <c:pt idx="46">
                  <c:v>13164.992668289975</c:v>
                </c:pt>
                <c:pt idx="47">
                  <c:v>13520.020227798515</c:v>
                </c:pt>
                <c:pt idx="48">
                  <c:v>13883.45422076201</c:v>
                </c:pt>
                <c:pt idx="49">
                  <c:v>14255.426278519357</c:v>
                </c:pt>
                <c:pt idx="50">
                  <c:v>14636.065992799704</c:v>
                </c:pt>
                <c:pt idx="51">
                  <c:v>15025.5005991227</c:v>
                </c:pt>
                <c:pt idx="52">
                  <c:v>15423.854643460481</c:v>
                </c:pt>
                <c:pt idx="53">
                  <c:v>15831.249631798264</c:v>
                </c:pt>
                <c:pt idx="54">
                  <c:v>16247.803662252893</c:v>
                </c:pt>
                <c:pt idx="55">
                  <c:v>16673.631039445805</c:v>
                </c:pt>
                <c:pt idx="56">
                  <c:v>17108.841870870372</c:v>
                </c:pt>
                <c:pt idx="57">
                  <c:v>17553.541645029625</c:v>
                </c:pt>
                <c:pt idx="58">
                  <c:v>18007.830791181397</c:v>
                </c:pt>
                <c:pt idx="59">
                  <c:v>18471.80422057427</c:v>
                </c:pt>
                <c:pt idx="60">
                  <c:v>18945.550849125648</c:v>
                </c:pt>
                <c:pt idx="61">
                  <c:v>19429.15310155931</c:v>
                </c:pt>
                <c:pt idx="62">
                  <c:v>19922.68639709605</c:v>
                </c:pt>
                <c:pt idx="63">
                  <c:v>20426.218616869864</c:v>
                </c:pt>
                <c:pt idx="64">
                  <c:v>20939.809553336112</c:v>
                </c:pt>
                <c:pt idx="65">
                  <c:v>21463.51034202854</c:v>
                </c:pt>
                <c:pt idx="66">
                  <c:v>21997.362876131076</c:v>
                </c:pt>
                <c:pt idx="67">
                  <c:v>22541.399204437534</c:v>
                </c:pt>
                <c:pt idx="68">
                  <c:v>23095.640913393476</c:v>
                </c:pt>
                <c:pt idx="69">
                  <c:v>23660.098494043144</c:v>
                </c:pt>
                <c:pt idx="70">
                  <c:v>24234.770694833576</c:v>
                </c:pt>
                <c:pt idx="71">
                  <c:v>24819.643861378114</c:v>
                </c:pt>
                <c:pt idx="72">
                  <c:v>25414.691264425448</c:v>
                </c:pt>
                <c:pt idx="73">
                  <c:v>26019.872417440765</c:v>
                </c:pt>
                <c:pt idx="74">
                  <c:v>26635.132385370525</c:v>
                </c:pt>
                <c:pt idx="75">
                  <c:v>27260.401086334023</c:v>
                </c:pt>
                <c:pt idx="76">
                  <c:v>27895.592588161428</c:v>
                </c:pt>
                <c:pt idx="77">
                  <c:v>28540.60440188252</c:v>
                </c:pt>
                <c:pt idx="78">
                  <c:v>29195.31677446112</c:v>
                </c:pt>
                <c:pt idx="79">
                  <c:v>29859.591983259823</c:v>
                </c:pt>
                <c:pt idx="80">
                  <c:v>30533.27363491881</c:v>
                </c:pt>
                <c:pt idx="81">
                  <c:v>31216.185971529772</c:v>
                </c:pt>
                <c:pt idx="82">
                  <c:v>31908.13318718624</c:v>
                </c:pt>
                <c:pt idx="83">
                  <c:v>32608.898758191342</c:v>
                </c:pt>
                <c:pt idx="84">
                  <c:v>33318.24479040127</c:v>
                </c:pt>
                <c:pt idx="85">
                  <c:v>34035.91138737645</c:v>
                </c:pt>
                <c:pt idx="86">
                  <c:v>34761.61604320436</c:v>
                </c:pt>
                <c:pt idx="87">
                  <c:v>35495.05306403324</c:v>
                </c:pt>
                <c:pt idx="88">
                  <c:v>36235.89302254027</c:v>
                </c:pt>
                <c:pt idx="89">
                  <c:v>36983.782249703734</c:v>
                </c:pt>
                <c:pt idx="90">
                  <c:v>37738.34236841116</c:v>
                </c:pt>
                <c:pt idx="91">
                  <c:v>38499.16987355732</c:v>
                </c:pt>
                <c:pt idx="92">
                  <c:v>39265.83576340145</c:v>
                </c:pt>
                <c:pt idx="93">
                  <c:v>40037.8852270445</c:v>
                </c:pt>
                <c:pt idx="94">
                  <c:v>40814.83739295642</c:v>
                </c:pt>
                <c:pt idx="95">
                  <c:v>41596.185143518225</c:v>
                </c:pt>
                <c:pt idx="96">
                  <c:v>42381.39500055976</c:v>
                </c:pt>
                <c:pt idx="97">
                  <c:v>43169.90708685237</c:v>
                </c:pt>
                <c:pt idx="98">
                  <c:v>43961.13516845381</c:v>
                </c:pt>
                <c:pt idx="99">
                  <c:v>44754.46678271617</c:v>
                </c:pt>
                <c:pt idx="100">
                  <c:v>45549.263456627086</c:v>
                </c:pt>
                <c:pt idx="101">
                  <c:v>46344.86101998177</c:v>
                </c:pt>
                <c:pt idx="102">
                  <c:v>47140.570017662656</c:v>
                </c:pt>
                <c:pt idx="103">
                  <c:v>47935.67622503291</c:v>
                </c:pt>
                <c:pt idx="104">
                  <c:v>48729.44127013861</c:v>
                </c:pt>
                <c:pt idx="105">
                  <c:v>49521.103366049996</c:v>
                </c:pt>
                <c:pt idx="106">
                  <c:v>50309.87815625596</c:v>
                </c:pt>
                <c:pt idx="107">
                  <c:v>51094.95967556803</c:v>
                </c:pt>
                <c:pt idx="108">
                  <c:v>51875.52142846855</c:v>
                </c:pt>
                <c:pt idx="109">
                  <c:v>52650.71758628585</c:v>
                </c:pt>
                <c:pt idx="110">
                  <c:v>53419.68430395911</c:v>
                </c:pt>
                <c:pt idx="111">
                  <c:v>54181.541156507534</c:v>
                </c:pt>
                <c:pt idx="112">
                  <c:v>54935.392694615424</c:v>
                </c:pt>
                <c:pt idx="113">
                  <c:v>55680.330118007914</c:v>
                </c:pt>
                <c:pt idx="114">
                  <c:v>56415.43306451671</c:v>
                </c:pt>
                <c:pt idx="115">
                  <c:v>57139.77151193059</c:v>
                </c:pt>
                <c:pt idx="116">
                  <c:v>57852.407788891454</c:v>
                </c:pt>
                <c:pt idx="117">
                  <c:v>58552.39869024844</c:v>
                </c:pt>
                <c:pt idx="118">
                  <c:v>59238.79769141341</c:v>
                </c:pt>
                <c:pt idx="119">
                  <c:v>59910.6572553955</c:v>
                </c:pt>
                <c:pt idx="120">
                  <c:v>60567.03122531778</c:v>
                </c:pt>
                <c:pt idx="121">
                  <c:v>61206.977294363925</c:v>
                </c:pt>
                <c:pt idx="122">
                  <c:v>61829.5595442621</c:v>
                </c:pt>
                <c:pt idx="123">
                  <c:v>62433.8510425987</c:v>
                </c:pt>
                <c:pt idx="124">
                  <c:v>63018.936488480555</c:v>
                </c:pt>
                <c:pt idx="125">
                  <c:v>63583.91489533667</c:v>
                </c:pt>
                <c:pt idx="126">
                  <c:v>64127.90229897472</c:v>
                </c:pt>
                <c:pt idx="127">
                  <c:v>64650.03447839812</c:v>
                </c:pt>
                <c:pt idx="128">
                  <c:v>65149.469676365174</c:v>
                </c:pt>
                <c:pt idx="129">
                  <c:v>65625.39130619813</c:v>
                </c:pt>
                <c:pt idx="130">
                  <c:v>66077.01063101557</c:v>
                </c:pt>
                <c:pt idx="131">
                  <c:v>66503.569401274</c:v>
                </c:pt>
                <c:pt idx="132">
                  <c:v>66904.3424363568</c:v>
                </c:pt>
                <c:pt idx="133">
                  <c:v>67278.64013589674</c:v>
                </c:pt>
                <c:pt idx="134">
                  <c:v>67625.81090657377</c:v>
                </c:pt>
                <c:pt idx="135">
                  <c:v>67945.2434903227</c:v>
                </c:pt>
                <c:pt idx="136">
                  <c:v>68236.36918017168</c:v>
                </c:pt>
                <c:pt idx="137">
                  <c:v>68498.6639103626</c:v>
                </c:pt>
                <c:pt idx="138">
                  <c:v>68731.65020793141</c:v>
                </c:pt>
                <c:pt idx="139">
                  <c:v>68934.89899359291</c:v>
                </c:pt>
                <c:pt idx="140">
                  <c:v>69108.03122053288</c:v>
                </c:pt>
                <c:pt idx="141">
                  <c:v>69250.7193405875</c:v>
                </c:pt>
                <c:pt idx="142">
                  <c:v>69362.68858827034</c:v>
                </c:pt>
                <c:pt idx="143">
                  <c:v>69443.71807417218</c:v>
                </c:pt>
                <c:pt idx="144">
                  <c:v>69493.64168041301</c:v>
                </c:pt>
                <c:pt idx="145">
                  <c:v>69512.34875205494</c:v>
                </c:pt>
                <c:pt idx="146">
                  <c:v>69499.78457967973</c:v>
                </c:pt>
                <c:pt idx="147">
                  <c:v>69455.95066965505</c:v>
                </c:pt>
                <c:pt idx="148">
                  <c:v>69380.90480001661</c:v>
                </c:pt>
                <c:pt idx="149">
                  <c:v>69274.76086127038</c:v>
                </c:pt>
                <c:pt idx="150">
                  <c:v>69137.68848284686</c:v>
                </c:pt>
                <c:pt idx="151">
                  <c:v>68969.91244732346</c:v>
                </c:pt>
                <c:pt idx="152">
                  <c:v>68771.71189594781</c:v>
                </c:pt>
                <c:pt idx="153">
                  <c:v>68543.4193303085</c:v>
                </c:pt>
                <c:pt idx="154">
                  <c:v>68285.41941634975</c:v>
                </c:pt>
                <c:pt idx="155">
                  <c:v>67998.14759814029</c:v>
                </c:pt>
                <c:pt idx="156">
                  <c:v>67682.08853000775</c:v>
                </c:pt>
                <c:pt idx="157">
                  <c:v>67337.77433674004</c:v>
                </c:pt>
                <c:pt idx="158">
                  <c:v>66965.78271255372</c:v>
                </c:pt>
                <c:pt idx="159">
                  <c:v>66566.73487044335</c:v>
                </c:pt>
                <c:pt idx="160">
                  <c:v>66141.29335432443</c:v>
                </c:pt>
                <c:pt idx="161">
                  <c:v>65690.15972704678</c:v>
                </c:pt>
                <c:pt idx="162">
                  <c:v>65214.07214795385</c:v>
                </c:pt>
                <c:pt idx="163">
                  <c:v>64713.802854068905</c:v>
                </c:pt>
                <c:pt idx="164">
                  <c:v>64190.15555934385</c:v>
                </c:pt>
                <c:pt idx="165">
                  <c:v>63643.96278658247</c:v>
                </c:pt>
                <c:pt idx="166">
                  <c:v>63076.08314673637</c:v>
                </c:pt>
                <c:pt idx="167">
                  <c:v>62487.398580229885</c:v>
                </c:pt>
                <c:pt idx="168">
                  <c:v>61878.81157481061</c:v>
                </c:pt>
                <c:pt idx="169">
                  <c:v>61251.242374159716</c:v>
                </c:pt>
                <c:pt idx="170">
                  <c:v>60605.62619112426</c:v>
                </c:pt>
                <c:pt idx="171">
                  <c:v>59942.910438976185</c:v>
                </c:pt>
                <c:pt idx="172">
                  <c:v>59264.05199353709</c:v>
                </c:pt>
                <c:pt idx="173">
                  <c:v>58570.01449839172</c:v>
                </c:pt>
                <c:pt idx="174">
                  <c:v>57861.76572470318</c:v>
                </c:pt>
                <c:pt idx="175">
                  <c:v>57140.27499637964</c:v>
                </c:pt>
                <c:pt idx="176">
                  <c:v>56406.51069053836</c:v>
                </c:pt>
                <c:pt idx="177">
                  <c:v>55661.43782235414</c:v>
                </c:pt>
                <c:pt idx="178">
                  <c:v>54906.015722495344</c:v>
                </c:pt>
                <c:pt idx="179">
                  <c:v>54141.19581445168</c:v>
                </c:pt>
                <c:pt idx="180">
                  <c:v>53367.91949813868</c:v>
                </c:pt>
                <c:pt idx="181">
                  <c:v>52587.116145242726</c:v>
                </c:pt>
                <c:pt idx="182">
                  <c:v>51799.701210861065</c:v>
                </c:pt>
                <c:pt idx="183">
                  <c:v>51006.574465089594</c:v>
                </c:pt>
                <c:pt idx="184">
                  <c:v>50208.618347335876</c:v>
                </c:pt>
                <c:pt idx="185">
                  <c:v>49406.69644527413</c:v>
                </c:pt>
                <c:pt idx="186">
                  <c:v>48601.652099555766</c:v>
                </c:pt>
                <c:pt idx="187">
                  <c:v>47794.30713459389</c:v>
                </c:pt>
                <c:pt idx="188">
                  <c:v>46985.46071501558</c:v>
                </c:pt>
                <c:pt idx="189">
                  <c:v>46175.88832667934</c:v>
                </c:pt>
                <c:pt idx="190">
                  <c:v>45366.3408805152</c:v>
                </c:pt>
                <c:pt idx="191">
                  <c:v>44557.54393685867</c:v>
                </c:pt>
                <c:pt idx="192">
                  <c:v>43750.1970474072</c:v>
                </c:pt>
                <c:pt idx="193">
                  <c:v>42944.97321145633</c:v>
                </c:pt>
                <c:pt idx="194">
                  <c:v>42142.51844263004</c:v>
                </c:pt>
                <c:pt idx="195">
                  <c:v>41343.45144196365</c:v>
                </c:pt>
                <c:pt idx="196">
                  <c:v>40548.36337285676</c:v>
                </c:pt>
                <c:pt idx="197">
                  <c:v>39757.817733163974</c:v>
                </c:pt>
                <c:pt idx="198">
                  <c:v>38972.350319455</c:v>
                </c:pt>
                <c:pt idx="199">
                  <c:v>38192.46927831743</c:v>
                </c:pt>
                <c:pt idx="200">
                  <c:v>37418.65523944335</c:v>
                </c:pt>
                <c:pt idx="201">
                  <c:v>36651.36152515952</c:v>
                </c:pt>
                <c:pt idx="202">
                  <c:v>35891.01443101961</c:v>
                </c:pt>
                <c:pt idx="203">
                  <c:v>35138.01357207705</c:v>
                </c:pt>
                <c:pt idx="204">
                  <c:v>34392.7322894764</c:v>
                </c:pt>
                <c:pt idx="205">
                  <c:v>33655.51811207719</c:v>
                </c:pt>
                <c:pt idx="206">
                  <c:v>32926.69326790021</c:v>
                </c:pt>
                <c:pt idx="207">
                  <c:v>32206.55524031316</c:v>
                </c:pt>
                <c:pt idx="208">
                  <c:v>31495.37736400296</c:v>
                </c:pt>
                <c:pt idx="209">
                  <c:v>30793.40945594197</c:v>
                </c:pt>
                <c:pt idx="210">
                  <c:v>30100.878476731003</c:v>
                </c:pt>
                <c:pt idx="211">
                  <c:v>29417.98921788356</c:v>
                </c:pt>
                <c:pt idx="212">
                  <c:v>28744.925010824078</c:v>
                </c:pt>
                <c:pt idx="213">
                  <c:v>28081.848453571605</c:v>
                </c:pt>
                <c:pt idx="214">
                  <c:v>27428.90215129899</c:v>
                </c:pt>
                <c:pt idx="215">
                  <c:v>26786.209467179844</c:v>
                </c:pt>
                <c:pt idx="216">
                  <c:v>26153.87528014999</c:v>
                </c:pt>
                <c:pt idx="217">
                  <c:v>25531.98674643753</c:v>
                </c:pt>
                <c:pt idx="218">
                  <c:v>24920.614061936434</c:v>
                </c:pt>
                <c:pt idx="219">
                  <c:v>24319.81122271579</c:v>
                </c:pt>
                <c:pt idx="220">
                  <c:v>23729.616781175493</c:v>
                </c:pt>
                <c:pt idx="221">
                  <c:v>23150.054595566646</c:v>
                </c:pt>
                <c:pt idx="222">
                  <c:v>22581.13457080437</c:v>
                </c:pt>
                <c:pt idx="223">
                  <c:v>22022.853388696836</c:v>
                </c:pt>
                <c:pt idx="224">
                  <c:v>21475.19522590626</c:v>
                </c:pt>
                <c:pt idx="225">
                  <c:v>20938.132458144566</c:v>
                </c:pt>
                <c:pt idx="226">
                  <c:v>20411.626349277958</c:v>
                </c:pt>
                <c:pt idx="227">
                  <c:v>19895.627724186535</c:v>
                </c:pt>
                <c:pt idx="228">
                  <c:v>19390.077624380636</c:v>
                </c:pt>
                <c:pt idx="229">
                  <c:v>18894.907945526797</c:v>
                </c:pt>
                <c:pt idx="230">
                  <c:v>18410.042056177652</c:v>
                </c:pt>
                <c:pt idx="231">
                  <c:v>17935.395397130935</c:v>
                </c:pt>
                <c:pt idx="232">
                  <c:v>17470.876060965067</c:v>
                </c:pt>
                <c:pt idx="233">
                  <c:v>17016.385351416317</c:v>
                </c:pt>
                <c:pt idx="234">
                  <c:v>16571.818322365678</c:v>
                </c:pt>
                <c:pt idx="235">
                  <c:v>16137.064296299504</c:v>
                </c:pt>
                <c:pt idx="236">
                  <c:v>15712.007362202688</c:v>
                </c:pt>
                <c:pt idx="237">
                  <c:v>15296.52685291774</c:v>
                </c:pt>
                <c:pt idx="238">
                  <c:v>14890.497802082818</c:v>
                </c:pt>
                <c:pt idx="239">
                  <c:v>14493.791380825345</c:v>
                </c:pt>
                <c:pt idx="240">
                  <c:v>14106.275314448578</c:v>
                </c:pt>
                <c:pt idx="241">
                  <c:v>13727.814279400063</c:v>
                </c:pt>
                <c:pt idx="242">
                  <c:v>13358.270280862715</c:v>
                </c:pt>
                <c:pt idx="243">
                  <c:v>12997.50301134626</c:v>
                </c:pt>
                <c:pt idx="244">
                  <c:v>12645.3701906926</c:v>
                </c:pt>
                <c:pt idx="245">
                  <c:v>12301.727887944355</c:v>
                </c:pt>
                <c:pt idx="246">
                  <c:v>11966.430825545614</c:v>
                </c:pt>
                <c:pt idx="247">
                  <c:v>11639.33266636971</c:v>
                </c:pt>
                <c:pt idx="248">
                  <c:v>11320.286284085949</c:v>
                </c:pt>
                <c:pt idx="249">
                  <c:v>11009.144017388699</c:v>
                </c:pt>
                <c:pt idx="250">
                  <c:v>10705.757908627415</c:v>
                </c:pt>
                <c:pt idx="251">
                  <c:v>10409.979927375822</c:v>
                </c:pt>
                <c:pt idx="252">
                  <c:v>10121.662179491765</c:v>
                </c:pt>
                <c:pt idx="253">
                  <c:v>9840.657102213008</c:v>
                </c:pt>
                <c:pt idx="254">
                  <c:v>9566.817645838666</c:v>
                </c:pt>
                <c:pt idx="255">
                  <c:v>9299.997442541566</c:v>
                </c:pt>
                <c:pt idx="256">
                  <c:v>9040.05096285207</c:v>
                </c:pt>
                <c:pt idx="257">
                  <c:v>8786.833660346223</c:v>
                </c:pt>
                <c:pt idx="258">
                  <c:v>8540.202105066403</c:v>
                </c:pt>
                <c:pt idx="259">
                  <c:v>8300.014106191695</c:v>
                </c:pt>
                <c:pt idx="260">
                  <c:v>8066.128824463228</c:v>
                </c:pt>
                <c:pt idx="261">
                  <c:v>7838.4068748613</c:v>
                </c:pt>
                <c:pt idx="262">
                  <c:v>7616.710420020071</c:v>
                </c:pt>
                <c:pt idx="263">
                  <c:v>7400.9032548462055</c:v>
                </c:pt>
                <c:pt idx="264">
                  <c:v>7190.850882803872</c:v>
                </c:pt>
                <c:pt idx="265">
                  <c:v>6986.420584307771</c:v>
                </c:pt>
                <c:pt idx="266">
                  <c:v>6787.481477654367</c:v>
                </c:pt>
                <c:pt idx="267">
                  <c:v>6593.90457290657</c:v>
                </c:pt>
                <c:pt idx="268">
                  <c:v>6405.562819135669</c:v>
                </c:pt>
                <c:pt idx="269">
                  <c:v>6222.331145403168</c:v>
                </c:pt>
                <c:pt idx="270">
                  <c:v>6044.086495858259</c:v>
                </c:pt>
                <c:pt idx="271">
                  <c:v>5870.707859306948</c:v>
                </c:pt>
                <c:pt idx="272">
                  <c:v>5702.076293595242</c:v>
                </c:pt>
                <c:pt idx="273">
                  <c:v>5538.074945138245</c:v>
                </c:pt>
                <c:pt idx="274">
                  <c:v>5378.589063907365</c:v>
                </c:pt>
                <c:pt idx="275">
                  <c:v>5223.506014177911</c:v>
                </c:pt>
                <c:pt idx="276">
                  <c:v>5072.715281325237</c:v>
                </c:pt>
                <c:pt idx="277">
                  <c:v>4926.10847494324</c:v>
                </c:pt>
                <c:pt idx="278">
                  <c:v>4783.579328546809</c:v>
                </c:pt>
                <c:pt idx="279">
                  <c:v>4645.023696107373</c:v>
                </c:pt>
                <c:pt idx="280">
                  <c:v>4510.339545657645</c:v>
                </c:pt>
                <c:pt idx="281">
                  <c:v>4379.426950191225</c:v>
                </c:pt>
                <c:pt idx="282">
                  <c:v>4252.188076069811</c:v>
                </c:pt>
                <c:pt idx="283">
                  <c:v>4128.527169139775</c:v>
                </c:pt>
                <c:pt idx="284">
                  <c:v>4008.350538750672</c:v>
                </c:pt>
                <c:pt idx="285">
                  <c:v>3891.566539855477</c:v>
                </c:pt>
                <c:pt idx="286">
                  <c:v>3778.0855533640756</c:v>
                </c:pt>
                <c:pt idx="287">
                  <c:v>3667.8199649119883</c:v>
                </c:pt>
                <c:pt idx="288">
                  <c:v>3560.6841421959984</c:v>
                </c:pt>
                <c:pt idx="289">
                  <c:v>3456.594411018771</c:v>
                </c:pt>
                <c:pt idx="290">
                  <c:v>3355.469030181415</c:v>
                </c:pt>
                <c:pt idx="291">
                  <c:v>3257.228165345533</c:v>
                </c:pt>
                <c:pt idx="292">
                  <c:v>3161.7938619878128</c:v>
                </c:pt>
                <c:pt idx="293">
                  <c:v>3069.0900175574698</c:v>
                </c:pt>
                <c:pt idx="294">
                  <c:v>2979.0423529402283</c:v>
                </c:pt>
                <c:pt idx="295">
                  <c:v>2891.578383328083</c:v>
                </c:pt>
                <c:pt idx="296">
                  <c:v>2806.627388585587</c:v>
                </c:pt>
                <c:pt idx="297">
                  <c:v>2724.120383198268</c:v>
                </c:pt>
                <c:pt idx="298">
                  <c:v>2643.9900858824294</c:v>
                </c:pt>
                <c:pt idx="299">
                  <c:v>2566.170888930317</c:v>
                </c:pt>
                <c:pt idx="300">
                  <c:v>2490.598827360462</c:v>
                </c:pt>
                <c:pt idx="301">
                  <c:v>2417.211547934812</c:v>
                </c:pt>
                <c:pt idx="302">
                  <c:v>2345.9482781045876</c:v>
                </c:pt>
                <c:pt idx="303">
                  <c:v>2276.749794938053</c:v>
                </c:pt>
                <c:pt idx="304">
                  <c:v>2209.558394080545</c:v>
                </c:pt>
                <c:pt idx="305">
                  <c:v>2144.3178587936113</c:v>
                </c:pt>
                <c:pt idx="306">
                  <c:v>2080.9734291168083</c:v>
                </c:pt>
                <c:pt idx="307">
                  <c:v>2019.471771190324</c:v>
                </c:pt>
                <c:pt idx="308">
                  <c:v>1959.7609467758916</c:v>
                </c:pt>
                <c:pt idx="309">
                  <c:v>1901.7903830062928</c:v>
                </c:pt>
                <c:pt idx="310">
                  <c:v>1845.5108423968052</c:v>
                </c:pt>
                <c:pt idx="311">
                  <c:v>1790.8743931422034</c:v>
                </c:pt>
                <c:pt idx="312">
                  <c:v>1737.8343797267387</c:v>
                </c:pt>
                <c:pt idx="313">
                  <c:v>1686.3453938674256</c:v>
                </c:pt>
                <c:pt idx="314">
                  <c:v>1636.3632458109214</c:v>
                </c:pt>
                <c:pt idx="315">
                  <c:v>1587.8449360020345</c:v>
                </c:pt>
                <c:pt idx="316">
                  <c:v>1540.7486271387977</c:v>
                </c:pt>
                <c:pt idx="317">
                  <c:v>1495.0336166287134</c:v>
                </c:pt>
                <c:pt idx="318">
                  <c:v>1450.6603094580498</c:v>
                </c:pt>
                <c:pt idx="319">
                  <c:v>1407.5901914832323</c:v>
                </c:pt>
                <c:pt idx="320">
                  <c:v>1365.7858031557516</c:v>
                </c:pt>
                <c:pt idx="321">
                  <c:v>1325.2107136851996</c:v>
                </c:pt>
                <c:pt idx="322">
                  <c:v>1285.829495649634</c:v>
                </c:pt>
                <c:pt idx="323">
                  <c:v>1247.60770005541</c:v>
                </c:pt>
                <c:pt idx="324">
                  <c:v>1210.5118318514074</c:v>
                </c:pt>
                <c:pt idx="325">
                  <c:v>1174.5093259018513</c:v>
                </c:pt>
                <c:pt idx="326">
                  <c:v>1139.5685234162625</c:v>
                </c:pt>
                <c:pt idx="327">
                  <c:v>1105.658648840866</c:v>
                </c:pt>
                <c:pt idx="328">
                  <c:v>1072.7497872096678</c:v>
                </c:pt>
                <c:pt idx="329">
                  <c:v>1040.8128619536894</c:v>
                </c:pt>
                <c:pt idx="330">
                  <c:v>1009.8196131698113</c:v>
                </c:pt>
                <c:pt idx="331">
                  <c:v>979.742576344027</c:v>
                </c:pt>
                <c:pt idx="332">
                  <c:v>950.5550615289952</c:v>
                </c:pt>
                <c:pt idx="333">
                  <c:v>922.2311329715966</c:v>
                </c:pt>
                <c:pt idx="334">
                  <c:v>894.7455891861098</c:v>
                </c:pt>
                <c:pt idx="335">
                  <c:v>868.0739434704055</c:v>
                </c:pt>
                <c:pt idx="336">
                  <c:v>842.1924048613104</c:v>
                </c:pt>
                <c:pt idx="337">
                  <c:v>817.0778595207152</c:v>
                </c:pt>
                <c:pt idx="338">
                  <c:v>792.7078525518509</c:v>
                </c:pt>
                <c:pt idx="339">
                  <c:v>769.0605702371723</c:v>
                </c:pt>
                <c:pt idx="340">
                  <c:v>746.1148226933672</c:v>
                </c:pt>
                <c:pt idx="341">
                  <c:v>723.8500269381595</c:v>
                </c:pt>
                <c:pt idx="342">
                  <c:v>702.2461903602172</c:v>
                </c:pt>
                <c:pt idx="343">
                  <c:v>681.2838945905033</c:v>
                </c:pt>
                <c:pt idx="344">
                  <c:v>660.9442797633702</c:v>
                </c:pt>
                <c:pt idx="345">
                  <c:v>641.2090291650325</c:v>
                </c:pt>
                <c:pt idx="346">
                  <c:v>622.0603542611454</c:v>
                </c:pt>
                <c:pt idx="347">
                  <c:v>603.4809800961025</c:v>
                </c:pt>
                <c:pt idx="348">
                  <c:v>585.4541310581924</c:v>
                </c:pt>
                <c:pt idx="349">
                  <c:v>567.9635170048792</c:v>
                </c:pt>
                <c:pt idx="350">
                  <c:v>550.9933197382912</c:v>
                </c:pt>
                <c:pt idx="351">
                  <c:v>534.5281798278069</c:v>
                </c:pt>
                <c:pt idx="352">
                  <c:v>518.55318376907</c:v>
                </c:pt>
                <c:pt idx="353">
                  <c:v>503.0538514761716</c:v>
                </c:pt>
                <c:pt idx="354">
                  <c:v>488.0161240974828</c:v>
                </c:pt>
                <c:pt idx="355">
                  <c:v>473.4263521497127</c:v>
                </c:pt>
                <c:pt idx="356">
                  <c:v>459.2712839627244</c:v>
                </c:pt>
                <c:pt idx="357">
                  <c:v>445.53805442902865</c:v>
                </c:pt>
                <c:pt idx="358">
                  <c:v>432.2141740503525</c:v>
                </c:pt>
                <c:pt idx="359">
                  <c:v>419.2875182761475</c:v>
                </c:pt>
                <c:pt idx="360">
                  <c:v>406.7463171256311</c:v>
                </c:pt>
                <c:pt idx="361">
                  <c:v>394.57914508849603</c:v>
                </c:pt>
                <c:pt idx="362">
                  <c:v>382.7749112967812</c:v>
                </c:pt>
                <c:pt idx="363">
                  <c:v>371.32284996202384</c:v>
                </c:pt>
                <c:pt idx="364">
                  <c:v>360.2125110718638</c:v>
                </c:pt>
                <c:pt idx="365">
                  <c:v>349.4337513388493</c:v>
                </c:pt>
                <c:pt idx="366">
                  <c:v>338.97672539661943</c:v>
                </c:pt>
                <c:pt idx="367">
                  <c:v>328.8318772368086</c:v>
                </c:pt>
                <c:pt idx="368">
                  <c:v>318.9899318808529</c:v>
                </c:pt>
                <c:pt idx="369">
                  <c:v>309.4418872810863</c:v>
                </c:pt>
                <c:pt idx="370">
                  <c:v>300.17900644478345</c:v>
                </c:pt>
                <c:pt idx="371">
                  <c:v>291.1928097770007</c:v>
                </c:pt>
                <c:pt idx="372">
                  <c:v>282.4750676360034</c:v>
                </c:pt>
                <c:pt idx="373">
                  <c:v>274.01779309471556</c:v>
                </c:pt>
                <c:pt idx="374">
                  <c:v>265.8132349048903</c:v>
                </c:pt>
                <c:pt idx="375">
                  <c:v>257.8538706579887</c:v>
                </c:pt>
                <c:pt idx="376">
                  <c:v>250.1324001371478</c:v>
                </c:pt>
                <c:pt idx="377">
                  <c:v>242.64173885621273</c:v>
                </c:pt>
                <c:pt idx="378">
                  <c:v>235.3750117806537</c:v>
                </c:pt>
                <c:pt idx="379">
                  <c:v>228.325547225428</c:v>
                </c:pt>
                <c:pt idx="380">
                  <c:v>221.4868709248202</c:v>
                </c:pt>
                <c:pt idx="381">
                  <c:v>214.85270027116763</c:v>
                </c:pt>
                <c:pt idx="382">
                  <c:v>208.4169387162045</c:v>
                </c:pt>
                <c:pt idx="383">
                  <c:v>202.17367033110867</c:v>
                </c:pt>
                <c:pt idx="384">
                  <c:v>196.11715452301874</c:v>
                </c:pt>
                <c:pt idx="385">
                  <c:v>190.24182089974957</c:v>
                </c:pt>
                <c:pt idx="386">
                  <c:v>184.54226428405957</c:v>
                </c:pt>
                <c:pt idx="387">
                  <c:v>179.01323986756614</c:v>
                </c:pt>
                <c:pt idx="388">
                  <c:v>173.64965850571934</c:v>
                </c:pt>
                <c:pt idx="389">
                  <c:v>168.44658214657892</c:v>
                </c:pt>
                <c:pt idx="390">
                  <c:v>163.3992193911648</c:v>
                </c:pt>
                <c:pt idx="391">
                  <c:v>158.50292118183086</c:v>
                </c:pt>
                <c:pt idx="392">
                  <c:v>153.7531766141096</c:v>
                </c:pt>
                <c:pt idx="393">
                  <c:v>149.14560886999163</c:v>
                </c:pt>
                <c:pt idx="394">
                  <c:v>144.67597126911767</c:v>
                </c:pt>
                <c:pt idx="395">
                  <c:v>140.3401434322894</c:v>
                </c:pt>
                <c:pt idx="396">
                  <c:v>136.13412755805996</c:v>
                </c:pt>
                <c:pt idx="397">
                  <c:v>132.0540448056338</c:v>
                </c:pt>
                <c:pt idx="398">
                  <c:v>128.09613178428833</c:v>
                </c:pt>
                <c:pt idx="399">
                  <c:v>124.25673714315043</c:v>
                </c:pt>
                <c:pt idx="400">
                  <c:v>120.53231826143275</c:v>
                </c:pt>
                <c:pt idx="401">
                  <c:v>116.919438033377</c:v>
                </c:pt>
                <c:pt idx="402">
                  <c:v>113.41476174830994</c:v>
                </c:pt>
                <c:pt idx="403">
                  <c:v>110.01505406190246</c:v>
                </c:pt>
                <c:pt idx="404">
                  <c:v>106.71717605385967</c:v>
                </c:pt>
                <c:pt idx="405">
                  <c:v>103.51808237282033</c:v>
                </c:pt>
                <c:pt idx="406">
                  <c:v>100.41481846561439</c:v>
                </c:pt>
                <c:pt idx="407">
                  <c:v>97.40451788546169</c:v>
                </c:pt>
                <c:pt idx="408">
                  <c:v>94.48439968052523</c:v>
                </c:pt>
                <c:pt idx="409">
                  <c:v>91.65176585834807</c:v>
                </c:pt>
                <c:pt idx="410">
                  <c:v>88.90399892450144</c:v>
                </c:pt>
                <c:pt idx="411">
                  <c:v>86.23855949413804</c:v>
                </c:pt>
                <c:pt idx="412">
                  <c:v>83.65298397314982</c:v>
                </c:pt>
                <c:pt idx="413">
                  <c:v>81.14488230750226</c:v>
                </c:pt>
                <c:pt idx="414">
                  <c:v>78.71193579804347</c:v>
                </c:pt>
                <c:pt idx="415">
                  <c:v>76.35189498142178</c:v>
                </c:pt>
                <c:pt idx="416">
                  <c:v>74.06257757154579</c:v>
                </c:pt>
                <c:pt idx="417">
                  <c:v>71.84186646238334</c:v>
                </c:pt>
                <c:pt idx="418">
                  <c:v>69.68770778976733</c:v>
                </c:pt>
                <c:pt idx="419">
                  <c:v>67.59810904997217</c:v>
                </c:pt>
                <c:pt idx="420">
                  <c:v>65.5711372741783</c:v>
                </c:pt>
                <c:pt idx="421">
                  <c:v>63.60491725647056</c:v>
                </c:pt>
                <c:pt idx="422">
                  <c:v>61.69762983453809</c:v>
                </c:pt>
                <c:pt idx="423">
                  <c:v>59.84751022048459</c:v>
                </c:pt>
                <c:pt idx="424">
                  <c:v>58.05284638192465</c:v>
                </c:pt>
                <c:pt idx="425">
                  <c:v>56.311977469927385</c:v>
                </c:pt>
                <c:pt idx="426">
                  <c:v>54.62329229414422</c:v>
                </c:pt>
                <c:pt idx="427">
                  <c:v>52.98522784335728</c:v>
                </c:pt>
                <c:pt idx="428">
                  <c:v>51.39626784858997</c:v>
                </c:pt>
                <c:pt idx="429">
                  <c:v>49.854941390038306</c:v>
                </c:pt>
                <c:pt idx="430">
                  <c:v>48.359821545002774</c:v>
                </c:pt>
                <c:pt idx="431">
                  <c:v>46.909524075069456</c:v>
                </c:pt>
                <c:pt idx="432">
                  <c:v>45.50270615357195</c:v>
                </c:pt>
                <c:pt idx="433">
                  <c:v>44.13806512972487</c:v>
                </c:pt>
                <c:pt idx="434">
                  <c:v>42.81433732912606</c:v>
                </c:pt>
                <c:pt idx="435">
                  <c:v>41.53029689176257</c:v>
                </c:pt>
                <c:pt idx="436">
                  <c:v>40.284754642518365</c:v>
                </c:pt>
                <c:pt idx="437">
                  <c:v>39.07655699576664</c:v>
                </c:pt>
                <c:pt idx="438">
                  <c:v>37.90458489367626</c:v>
                </c:pt>
                <c:pt idx="439">
                  <c:v>36.7677527742263</c:v>
                </c:pt>
                <c:pt idx="440">
                  <c:v>35.665007571187175</c:v>
                </c:pt>
                <c:pt idx="441">
                  <c:v>34.59532774350434</c:v>
                </c:pt>
                <c:pt idx="442">
                  <c:v>33.55772233282548</c:v>
                </c:pt>
                <c:pt idx="443">
                  <c:v>32.55123005113204</c:v>
                </c:pt>
                <c:pt idx="444">
                  <c:v>31.574918392520424</c:v>
                </c:pt>
                <c:pt idx="445">
                  <c:v>30.627882774051766</c:v>
                </c:pt>
                <c:pt idx="446">
                  <c:v>29.70924570071704</c:v>
                </c:pt>
                <c:pt idx="447">
                  <c:v>28.8181559565952</c:v>
                </c:pt>
                <c:pt idx="448">
                  <c:v>27.953787817574266</c:v>
                </c:pt>
                <c:pt idx="449">
                  <c:v>27.115340290844973</c:v>
                </c:pt>
                <c:pt idx="450">
                  <c:v>26.302036374526722</c:v>
                </c:pt>
                <c:pt idx="451">
                  <c:v>25.51312233989162</c:v>
                </c:pt>
                <c:pt idx="452">
                  <c:v>24.74786703658941</c:v>
                </c:pt>
                <c:pt idx="453">
                  <c:v>24.0055612159601</c:v>
                </c:pt>
                <c:pt idx="454">
                  <c:v>23.28551687657984</c:v>
                </c:pt>
                <c:pt idx="455">
                  <c:v>22.587066628804948</c:v>
                </c:pt>
                <c:pt idx="456">
                  <c:v>21.909563077482776</c:v>
                </c:pt>
                <c:pt idx="457">
                  <c:v>21.252378224231993</c:v>
                </c:pt>
                <c:pt idx="458">
                  <c:v>20.614902886672564</c:v>
                </c:pt>
                <c:pt idx="459">
                  <c:v>19.996546135728885</c:v>
                </c:pt>
                <c:pt idx="460">
                  <c:v>19.396734749054293</c:v>
                </c:pt>
                <c:pt idx="461">
                  <c:v>18.81491268125307</c:v>
                </c:pt>
                <c:pt idx="462">
                  <c:v>18.2505405495637</c:v>
                </c:pt>
                <c:pt idx="463">
                  <c:v>17.703095134952225</c:v>
                </c:pt>
                <c:pt idx="464">
                  <c:v>17.17206889867325</c:v>
                </c:pt>
                <c:pt idx="465">
                  <c:v>16.65696951285325</c:v>
                </c:pt>
                <c:pt idx="466">
                  <c:v>16.15731940459355</c:v>
                </c:pt>
                <c:pt idx="467">
                  <c:v>15.672655314102057</c:v>
                </c:pt>
                <c:pt idx="468">
                  <c:v>15.202527866965788</c:v>
                </c:pt>
                <c:pt idx="469">
                  <c:v>14.746501157888103</c:v>
                </c:pt>
                <c:pt idx="470">
                  <c:v>14.304152346952373</c:v>
                </c:pt>
                <c:pt idx="471">
                  <c:v>13.875071268640559</c:v>
                </c:pt>
                <c:pt idx="472">
                  <c:v>13.45886005254572</c:v>
                </c:pt>
                <c:pt idx="473">
                  <c:v>13.055132754441063</c:v>
                </c:pt>
                <c:pt idx="474">
                  <c:v>12.663514999941764</c:v>
                </c:pt>
                <c:pt idx="475">
                  <c:v>12.283643637298644</c:v>
                </c:pt>
                <c:pt idx="476">
                  <c:v>11.915166400999595</c:v>
                </c:pt>
                <c:pt idx="477">
                  <c:v>11.557741586574997</c:v>
                </c:pt>
                <c:pt idx="478">
                  <c:v>11.211037732973596</c:v>
                </c:pt>
                <c:pt idx="479">
                  <c:v>10.874733316983304</c:v>
                </c:pt>
                <c:pt idx="480">
                  <c:v>10.548516454667121</c:v>
                </c:pt>
                <c:pt idx="481">
                  <c:v>10.232084612667723</c:v>
                </c:pt>
                <c:pt idx="482">
                  <c:v>9.925144328150964</c:v>
                </c:pt>
                <c:pt idx="483">
                  <c:v>9.627410937110845</c:v>
                </c:pt>
                <c:pt idx="484">
                  <c:v>9.338608310422705</c:v>
                </c:pt>
                <c:pt idx="485">
                  <c:v>9.058468598315782</c:v>
                </c:pt>
                <c:pt idx="486">
                  <c:v>8.786731981981665</c:v>
                </c:pt>
                <c:pt idx="487">
                  <c:v>8.5231464334925</c:v>
                </c:pt>
                <c:pt idx="488">
                  <c:v>8.267467481403749</c:v>
                </c:pt>
                <c:pt idx="489">
                  <c:v>8.019457985562893</c:v>
                </c:pt>
                <c:pt idx="490">
                  <c:v>7.778887915816556</c:v>
                </c:pt>
                <c:pt idx="491">
                  <c:v>7.545534140315978</c:v>
                </c:pt>
                <c:pt idx="492">
                  <c:v>7.319180218113594</c:v>
                </c:pt>
                <c:pt idx="493">
                  <c:v>7.099616198286297</c:v>
                </c:pt>
                <c:pt idx="494">
                  <c:v>6.886638426144866</c:v>
                </c:pt>
                <c:pt idx="495">
                  <c:v>6.68004935395988</c:v>
                </c:pt>
                <c:pt idx="496">
                  <c:v>6.479657358048505</c:v>
                </c:pt>
                <c:pt idx="497">
                  <c:v>6.285276561664041</c:v>
                </c:pt>
                <c:pt idx="498">
                  <c:v>6.0967266618447935</c:v>
                </c:pt>
                <c:pt idx="499">
                  <c:v>5.91383276279294</c:v>
                </c:pt>
                <c:pt idx="500">
                  <c:v>5.736425213493044</c:v>
                </c:pt>
                <c:pt idx="501">
                  <c:v>5.564339451414753</c:v>
                </c:pt>
                <c:pt idx="502">
                  <c:v>5.397415849058385</c:v>
                </c:pt>
                <c:pt idx="503">
                  <c:v>5.235499565747999</c:v>
                </c:pt>
                <c:pt idx="504">
                  <c:v>5.078440404893933</c:v>
                </c:pt>
                <c:pt idx="505">
                  <c:v>4.926092674547675</c:v>
                </c:pt>
                <c:pt idx="506">
                  <c:v>4.778315052086377</c:v>
                </c:pt>
                <c:pt idx="507">
                  <c:v>4.634970453698267</c:v>
                </c:pt>
                <c:pt idx="508">
                  <c:v>4.495925906210718</c:v>
                </c:pt>
                <c:pt idx="509">
                  <c:v>4.361052425395843</c:v>
                </c:pt>
                <c:pt idx="510">
                  <c:v>4.230224894998843</c:v>
                </c:pt>
                <c:pt idx="511">
                  <c:v>4.103321951629909</c:v>
                </c:pt>
                <c:pt idx="512">
                  <c:v>3.980225871999249</c:v>
                </c:pt>
                <c:pt idx="513">
                  <c:v>3.860822463222713</c:v>
                </c:pt>
                <c:pt idx="514">
                  <c:v>3.745000957761889</c:v>
                </c:pt>
                <c:pt idx="515">
                  <c:v>3.632653910037937</c:v>
                </c:pt>
                <c:pt idx="516">
                  <c:v>3.5236770976244323</c:v>
                </c:pt>
                <c:pt idx="517">
                  <c:v>3.4179694237792426</c:v>
                </c:pt>
                <c:pt idx="518">
                  <c:v>3.315432824052654</c:v>
                </c:pt>
                <c:pt idx="519">
                  <c:v>3.215972175575916</c:v>
                </c:pt>
                <c:pt idx="520">
                  <c:v>3.119495208470503</c:v>
                </c:pt>
                <c:pt idx="521">
                  <c:v>3.02591242060868</c:v>
                </c:pt>
                <c:pt idx="522">
                  <c:v>2.9351369942157324</c:v>
                </c:pt>
                <c:pt idx="523">
                  <c:v>2.8470847153764054</c:v>
                </c:pt>
                <c:pt idx="524">
                  <c:v>2.7616738966687877</c:v>
                </c:pt>
                <c:pt idx="525">
                  <c:v>2.6788253008024867</c:v>
                </c:pt>
                <c:pt idx="526">
                  <c:v>2.598462067105116</c:v>
                </c:pt>
                <c:pt idx="527">
                  <c:v>2.520509640186677</c:v>
                </c:pt>
                <c:pt idx="528">
                  <c:v>2.444895701340786</c:v>
                </c:pt>
                <c:pt idx="529">
                  <c:v>2.3715501008386175</c:v>
                </c:pt>
                <c:pt idx="530">
                  <c:v>2.3004047932951037</c:v>
                </c:pt>
                <c:pt idx="531">
                  <c:v>2.2313937740958014</c:v>
                </c:pt>
                <c:pt idx="532">
                  <c:v>2.1644530190635516</c:v>
                </c:pt>
                <c:pt idx="533">
                  <c:v>2.0995204242361325</c:v>
                </c:pt>
                <c:pt idx="534">
                  <c:v>2.0365357482691695</c:v>
                </c:pt>
                <c:pt idx="535">
                  <c:v>1.9754405573528382</c:v>
                </c:pt>
                <c:pt idx="536">
                  <c:v>1.9161781699600704</c:v>
                </c:pt>
                <c:pt idx="537">
                  <c:v>1.8586936053379775</c:v>
                </c:pt>
                <c:pt idx="538">
                  <c:v>1.8029335313279253</c:v>
                </c:pt>
                <c:pt idx="539">
                  <c:v>1.7488462163759275</c:v>
                </c:pt>
                <c:pt idx="540">
                  <c:v>1.6963814798660337</c:v>
                </c:pt>
                <c:pt idx="541">
                  <c:v>1.6454906470910688</c:v>
                </c:pt>
                <c:pt idx="542">
                  <c:v>1.596126503105264</c:v>
                </c:pt>
                <c:pt idx="543">
                  <c:v>1.5482432493144354</c:v>
                </c:pt>
                <c:pt idx="544">
                  <c:v>1.5017964613508246</c:v>
                </c:pt>
                <c:pt idx="545">
                  <c:v>1.45674304694762</c:v>
                </c:pt>
                <c:pt idx="546">
                  <c:v>1.4130412064950466</c:v>
                </c:pt>
                <c:pt idx="547">
                  <c:v>1.3706503946020634</c:v>
                </c:pt>
                <c:pt idx="548">
                  <c:v>1.3295312818810456</c:v>
                </c:pt>
                <c:pt idx="549">
                  <c:v>1.2896457192467712</c:v>
                </c:pt>
                <c:pt idx="550">
                  <c:v>1.2509567011532738</c:v>
                </c:pt>
                <c:pt idx="551">
                  <c:v>1.2134283327419377</c:v>
                </c:pt>
                <c:pt idx="552">
                  <c:v>1.1770257955365286</c:v>
                </c:pt>
                <c:pt idx="553">
                  <c:v>1.141715315987613</c:v>
                </c:pt>
                <c:pt idx="554">
                  <c:v>1.1074641334580426</c:v>
                </c:pt>
                <c:pt idx="555">
                  <c:v>1.0742404702756707</c:v>
                </c:pt>
                <c:pt idx="556">
                  <c:v>1.042013501450565</c:v>
                </c:pt>
                <c:pt idx="557">
                  <c:v>1.010753327241833</c:v>
                </c:pt>
                <c:pt idx="558">
                  <c:v>0.980430944494889</c:v>
                </c:pt>
                <c:pt idx="559">
                  <c:v>0.9510182206048597</c:v>
                </c:pt>
                <c:pt idx="560">
                  <c:v>0.9224878662504497</c:v>
                </c:pt>
                <c:pt idx="561">
                  <c:v>0.8948134109774862</c:v>
                </c:pt>
                <c:pt idx="562">
                  <c:v>0.867969178894027</c:v>
                </c:pt>
                <c:pt idx="563">
                  <c:v>0.8419302636389353</c:v>
                </c:pt>
                <c:pt idx="564">
                  <c:v>0.8166725064794873</c:v>
                </c:pt>
                <c:pt idx="565">
                  <c:v>0.792172472956026</c:v>
                </c:pt>
                <c:pt idx="566">
                  <c:v>0.768407432208676</c:v>
                </c:pt>
                <c:pt idx="567">
                  <c:v>0.7453553345157892</c:v>
                </c:pt>
                <c:pt idx="568">
                  <c:v>0.7229947924085519</c:v>
                </c:pt>
                <c:pt idx="569">
                  <c:v>0.7013050595503509</c:v>
                </c:pt>
                <c:pt idx="570">
                  <c:v>0.6802660122423028</c:v>
                </c:pt>
                <c:pt idx="571">
                  <c:v>0.6598581303140527</c:v>
                </c:pt>
                <c:pt idx="572">
                  <c:v>0.640062478964438</c:v>
                </c:pt>
                <c:pt idx="573">
                  <c:v>0.6208606916637504</c:v>
                </c:pt>
                <c:pt idx="574">
                  <c:v>0.6022349528882844</c:v>
                </c:pt>
                <c:pt idx="575">
                  <c:v>0.5841679814695011</c:v>
                </c:pt>
                <c:pt idx="576">
                  <c:v>0.5666430146136702</c:v>
                </c:pt>
                <c:pt idx="577">
                  <c:v>0.5496437922566797</c:v>
                </c:pt>
                <c:pt idx="578">
                  <c:v>0.533154542759963</c:v>
                </c:pt>
                <c:pt idx="579">
                  <c:v>0.5171599667063873</c:v>
                </c:pt>
                <c:pt idx="580">
                  <c:v>0.5016452244400726</c:v>
                </c:pt>
                <c:pt idx="581">
                  <c:v>0.4865959210356627</c:v>
                </c:pt>
                <c:pt idx="582">
                  <c:v>0.47199809372625257</c:v>
                </c:pt>
                <c:pt idx="583">
                  <c:v>0.4578381981019396</c:v>
                </c:pt>
                <c:pt idx="584">
                  <c:v>0.4441030966552304</c:v>
                </c:pt>
                <c:pt idx="585">
                  <c:v>0.43078004559417843</c:v>
                </c:pt>
                <c:pt idx="586">
                  <c:v>0.4178566834994854</c:v>
                </c:pt>
                <c:pt idx="587">
                  <c:v>0.4053210199256868</c:v>
                </c:pt>
                <c:pt idx="588">
                  <c:v>0.3931614242817138</c:v>
                </c:pt>
                <c:pt idx="589">
                  <c:v>0.3813666144878818</c:v>
                </c:pt>
                <c:pt idx="590">
                  <c:v>0.3699256468063392</c:v>
                </c:pt>
                <c:pt idx="591">
                  <c:v>0.3588279063979127</c:v>
                </c:pt>
                <c:pt idx="592">
                  <c:v>0.3480630964819257</c:v>
                </c:pt>
                <c:pt idx="593">
                  <c:v>0.33762122922827525</c:v>
                </c:pt>
                <c:pt idx="594">
                  <c:v>0.32749261653770556</c:v>
                </c:pt>
                <c:pt idx="595">
                  <c:v>0.3176678607662048</c:v>
                </c:pt>
                <c:pt idx="596">
                  <c:v>0.30813784639929664</c:v>
                </c:pt>
                <c:pt idx="597">
                  <c:v>0.29889373111167933</c:v>
                </c:pt>
                <c:pt idx="598">
                  <c:v>0.2899269381679063</c:v>
                </c:pt>
                <c:pt idx="599">
                  <c:v>0.28122914781726005</c:v>
                </c:pt>
                <c:pt idx="600">
                  <c:v>0.27279229014144885</c:v>
                </c:pt>
                <c:pt idx="601">
                  <c:v>0.264608537287629</c:v>
                </c:pt>
                <c:pt idx="602">
                  <c:v>0.25667029592491264</c:v>
                </c:pt>
                <c:pt idx="603">
                  <c:v>0.24897020093023217</c:v>
                </c:pt>
                <c:pt idx="604">
                  <c:v>0.24150110812421813</c:v>
                </c:pt>
                <c:pt idx="605">
                  <c:v>0.23425608723059974</c:v>
                </c:pt>
                <c:pt idx="606">
                  <c:v>0.2272284161766882</c:v>
                </c:pt>
                <c:pt idx="607">
                  <c:v>0.2204115745556697</c:v>
                </c:pt>
                <c:pt idx="608">
                  <c:v>0.2137992374800297</c:v>
                </c:pt>
                <c:pt idx="609">
                  <c:v>0.20738526999377185</c:v>
                </c:pt>
                <c:pt idx="610">
                  <c:v>0.2011637210375906</c:v>
                </c:pt>
                <c:pt idx="611">
                  <c:v>0.19512881802870694</c:v>
                </c:pt>
                <c:pt idx="612">
                  <c:v>0.18927496155245555</c:v>
                </c:pt>
                <c:pt idx="613">
                  <c:v>0.18359672033326296</c:v>
                </c:pt>
                <c:pt idx="614">
                  <c:v>0.17808882592621747</c:v>
                </c:pt>
                <c:pt idx="615">
                  <c:v>0.1727461677439139</c:v>
                </c:pt>
                <c:pt idx="616">
                  <c:v>0.1675637890332385</c:v>
                </c:pt>
                <c:pt idx="617">
                  <c:v>0.1625368812875248</c:v>
                </c:pt>
                <c:pt idx="618">
                  <c:v>0.1576607805027264</c:v>
                </c:pt>
                <c:pt idx="619">
                  <c:v>0.15293096237187545</c:v>
                </c:pt>
                <c:pt idx="620">
                  <c:v>0.148343038541236</c:v>
                </c:pt>
                <c:pt idx="621">
                  <c:v>0.14389275202828258</c:v>
                </c:pt>
                <c:pt idx="622">
                  <c:v>0.13957597392487348</c:v>
                </c:pt>
                <c:pt idx="623">
                  <c:v>0.13538869898285624</c:v>
                </c:pt>
                <c:pt idx="624">
                  <c:v>0.13132704187020672</c:v>
                </c:pt>
                <c:pt idx="625">
                  <c:v>0.12738723432123963</c:v>
                </c:pt>
                <c:pt idx="626">
                  <c:v>0.12356562055455378</c:v>
                </c:pt>
                <c:pt idx="627">
                  <c:v>0.1198586552055493</c:v>
                </c:pt>
                <c:pt idx="628">
                  <c:v>0.11626289846497313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'logist. Wachstum'!$S$41</c:f>
              <c:strCache>
                <c:ptCount val="1"/>
                <c:pt idx="0">
                  <c:v>0,015</c:v>
                </c:pt>
              </c:strCache>
            </c:strRef>
          </c:tx>
          <c:spPr>
            <a:ln w="12700">
              <a:solidFill>
                <a:srgbClr val="4D4D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'logist. Wachstum'!$A$50:$A$678</c:f>
              <c:strCache>
                <c:ptCount val="629"/>
                <c:pt idx="0">
                  <c:v>43933</c:v>
                </c:pt>
                <c:pt idx="1">
                  <c:v>43934</c:v>
                </c:pt>
                <c:pt idx="2">
                  <c:v>43935</c:v>
                </c:pt>
                <c:pt idx="3">
                  <c:v>43936</c:v>
                </c:pt>
                <c:pt idx="4">
                  <c:v>43937</c:v>
                </c:pt>
                <c:pt idx="5">
                  <c:v>43938</c:v>
                </c:pt>
                <c:pt idx="6">
                  <c:v>43939</c:v>
                </c:pt>
                <c:pt idx="7">
                  <c:v>43940</c:v>
                </c:pt>
                <c:pt idx="8">
                  <c:v>43941</c:v>
                </c:pt>
                <c:pt idx="9">
                  <c:v>43942</c:v>
                </c:pt>
                <c:pt idx="10">
                  <c:v>43943</c:v>
                </c:pt>
                <c:pt idx="11">
                  <c:v>43944</c:v>
                </c:pt>
                <c:pt idx="12">
                  <c:v>43945</c:v>
                </c:pt>
                <c:pt idx="13">
                  <c:v>43946</c:v>
                </c:pt>
                <c:pt idx="14">
                  <c:v>43947</c:v>
                </c:pt>
                <c:pt idx="15">
                  <c:v>43948</c:v>
                </c:pt>
                <c:pt idx="16">
                  <c:v>43949</c:v>
                </c:pt>
                <c:pt idx="17">
                  <c:v>43950</c:v>
                </c:pt>
                <c:pt idx="18">
                  <c:v>43951</c:v>
                </c:pt>
                <c:pt idx="19">
                  <c:v>43952</c:v>
                </c:pt>
                <c:pt idx="20">
                  <c:v>43953</c:v>
                </c:pt>
                <c:pt idx="21">
                  <c:v>43954</c:v>
                </c:pt>
                <c:pt idx="22">
                  <c:v>43955</c:v>
                </c:pt>
                <c:pt idx="23">
                  <c:v>43956</c:v>
                </c:pt>
                <c:pt idx="24">
                  <c:v>43957</c:v>
                </c:pt>
                <c:pt idx="25">
                  <c:v>43958</c:v>
                </c:pt>
                <c:pt idx="26">
                  <c:v>43959</c:v>
                </c:pt>
                <c:pt idx="27">
                  <c:v>43960</c:v>
                </c:pt>
                <c:pt idx="28">
                  <c:v>43961</c:v>
                </c:pt>
                <c:pt idx="29">
                  <c:v>43962</c:v>
                </c:pt>
                <c:pt idx="30">
                  <c:v>43963</c:v>
                </c:pt>
                <c:pt idx="31">
                  <c:v>43964</c:v>
                </c:pt>
                <c:pt idx="32">
                  <c:v>43965</c:v>
                </c:pt>
                <c:pt idx="33">
                  <c:v>43966</c:v>
                </c:pt>
                <c:pt idx="34">
                  <c:v>43967</c:v>
                </c:pt>
                <c:pt idx="35">
                  <c:v>43968</c:v>
                </c:pt>
                <c:pt idx="36">
                  <c:v>43969</c:v>
                </c:pt>
                <c:pt idx="37">
                  <c:v>43970</c:v>
                </c:pt>
                <c:pt idx="38">
                  <c:v>43971</c:v>
                </c:pt>
                <c:pt idx="39">
                  <c:v>43972</c:v>
                </c:pt>
                <c:pt idx="40">
                  <c:v>43973</c:v>
                </c:pt>
                <c:pt idx="41">
                  <c:v>43974</c:v>
                </c:pt>
                <c:pt idx="42">
                  <c:v>43975</c:v>
                </c:pt>
                <c:pt idx="43">
                  <c:v>43976</c:v>
                </c:pt>
                <c:pt idx="44">
                  <c:v>43977</c:v>
                </c:pt>
                <c:pt idx="45">
                  <c:v>43978</c:v>
                </c:pt>
                <c:pt idx="46">
                  <c:v>43979</c:v>
                </c:pt>
                <c:pt idx="47">
                  <c:v>43980</c:v>
                </c:pt>
                <c:pt idx="48">
                  <c:v>43981</c:v>
                </c:pt>
                <c:pt idx="49">
                  <c:v>43982</c:v>
                </c:pt>
                <c:pt idx="50">
                  <c:v>43983</c:v>
                </c:pt>
                <c:pt idx="51">
                  <c:v>43984</c:v>
                </c:pt>
                <c:pt idx="52">
                  <c:v>43985</c:v>
                </c:pt>
                <c:pt idx="53">
                  <c:v>43986</c:v>
                </c:pt>
                <c:pt idx="54">
                  <c:v>43987</c:v>
                </c:pt>
                <c:pt idx="55">
                  <c:v>43988</c:v>
                </c:pt>
                <c:pt idx="56">
                  <c:v>43989</c:v>
                </c:pt>
                <c:pt idx="57">
                  <c:v>43990</c:v>
                </c:pt>
                <c:pt idx="58">
                  <c:v>43991</c:v>
                </c:pt>
                <c:pt idx="59">
                  <c:v>43992</c:v>
                </c:pt>
                <c:pt idx="60">
                  <c:v>43993</c:v>
                </c:pt>
                <c:pt idx="61">
                  <c:v>43994</c:v>
                </c:pt>
                <c:pt idx="62">
                  <c:v>43995</c:v>
                </c:pt>
                <c:pt idx="63">
                  <c:v>43996</c:v>
                </c:pt>
                <c:pt idx="64">
                  <c:v>43997</c:v>
                </c:pt>
                <c:pt idx="65">
                  <c:v>43998</c:v>
                </c:pt>
                <c:pt idx="66">
                  <c:v>43999</c:v>
                </c:pt>
                <c:pt idx="67">
                  <c:v>44000</c:v>
                </c:pt>
                <c:pt idx="68">
                  <c:v>44001</c:v>
                </c:pt>
                <c:pt idx="69">
                  <c:v>44002</c:v>
                </c:pt>
                <c:pt idx="70">
                  <c:v>44003</c:v>
                </c:pt>
                <c:pt idx="71">
                  <c:v>44004</c:v>
                </c:pt>
                <c:pt idx="72">
                  <c:v>44005</c:v>
                </c:pt>
                <c:pt idx="73">
                  <c:v>44006</c:v>
                </c:pt>
                <c:pt idx="74">
                  <c:v>44007</c:v>
                </c:pt>
                <c:pt idx="75">
                  <c:v>44008</c:v>
                </c:pt>
                <c:pt idx="76">
                  <c:v>44009</c:v>
                </c:pt>
                <c:pt idx="77">
                  <c:v>44010</c:v>
                </c:pt>
                <c:pt idx="78">
                  <c:v>44011</c:v>
                </c:pt>
                <c:pt idx="79">
                  <c:v>44012</c:v>
                </c:pt>
                <c:pt idx="80">
                  <c:v>44013</c:v>
                </c:pt>
                <c:pt idx="81">
                  <c:v>44014</c:v>
                </c:pt>
                <c:pt idx="82">
                  <c:v>44015</c:v>
                </c:pt>
                <c:pt idx="83">
                  <c:v>44016</c:v>
                </c:pt>
                <c:pt idx="84">
                  <c:v>44017</c:v>
                </c:pt>
                <c:pt idx="85">
                  <c:v>44018</c:v>
                </c:pt>
                <c:pt idx="86">
                  <c:v>44019</c:v>
                </c:pt>
                <c:pt idx="87">
                  <c:v>44020</c:v>
                </c:pt>
                <c:pt idx="88">
                  <c:v>44021</c:v>
                </c:pt>
                <c:pt idx="89">
                  <c:v>44022</c:v>
                </c:pt>
                <c:pt idx="90">
                  <c:v>44023</c:v>
                </c:pt>
                <c:pt idx="91">
                  <c:v>44024</c:v>
                </c:pt>
                <c:pt idx="92">
                  <c:v>44025</c:v>
                </c:pt>
                <c:pt idx="93">
                  <c:v>44026</c:v>
                </c:pt>
                <c:pt idx="94">
                  <c:v>44027</c:v>
                </c:pt>
                <c:pt idx="95">
                  <c:v>44028</c:v>
                </c:pt>
                <c:pt idx="96">
                  <c:v>44029</c:v>
                </c:pt>
                <c:pt idx="97">
                  <c:v>44030</c:v>
                </c:pt>
                <c:pt idx="98">
                  <c:v>44031</c:v>
                </c:pt>
                <c:pt idx="99">
                  <c:v>44032</c:v>
                </c:pt>
                <c:pt idx="100">
                  <c:v>44033</c:v>
                </c:pt>
                <c:pt idx="101">
                  <c:v>44034</c:v>
                </c:pt>
                <c:pt idx="102">
                  <c:v>44035</c:v>
                </c:pt>
                <c:pt idx="103">
                  <c:v>44036</c:v>
                </c:pt>
                <c:pt idx="104">
                  <c:v>44037</c:v>
                </c:pt>
                <c:pt idx="105">
                  <c:v>44038</c:v>
                </c:pt>
                <c:pt idx="106">
                  <c:v>44039</c:v>
                </c:pt>
                <c:pt idx="107">
                  <c:v>44040</c:v>
                </c:pt>
                <c:pt idx="108">
                  <c:v>44041</c:v>
                </c:pt>
                <c:pt idx="109">
                  <c:v>44042</c:v>
                </c:pt>
                <c:pt idx="110">
                  <c:v>44043</c:v>
                </c:pt>
                <c:pt idx="111">
                  <c:v>44044</c:v>
                </c:pt>
                <c:pt idx="112">
                  <c:v>44045</c:v>
                </c:pt>
                <c:pt idx="113">
                  <c:v>44046</c:v>
                </c:pt>
                <c:pt idx="114">
                  <c:v>44047</c:v>
                </c:pt>
                <c:pt idx="115">
                  <c:v>44048</c:v>
                </c:pt>
                <c:pt idx="116">
                  <c:v>44049</c:v>
                </c:pt>
                <c:pt idx="117">
                  <c:v>44050</c:v>
                </c:pt>
                <c:pt idx="118">
                  <c:v>44051</c:v>
                </c:pt>
                <c:pt idx="119">
                  <c:v>44052</c:v>
                </c:pt>
                <c:pt idx="120">
                  <c:v>44053</c:v>
                </c:pt>
                <c:pt idx="121">
                  <c:v>44054</c:v>
                </c:pt>
                <c:pt idx="122">
                  <c:v>44055</c:v>
                </c:pt>
                <c:pt idx="123">
                  <c:v>44056</c:v>
                </c:pt>
                <c:pt idx="124">
                  <c:v>44057</c:v>
                </c:pt>
                <c:pt idx="125">
                  <c:v>44058</c:v>
                </c:pt>
                <c:pt idx="126">
                  <c:v>44059</c:v>
                </c:pt>
                <c:pt idx="127">
                  <c:v>44060</c:v>
                </c:pt>
                <c:pt idx="128">
                  <c:v>44061</c:v>
                </c:pt>
                <c:pt idx="129">
                  <c:v>44062</c:v>
                </c:pt>
                <c:pt idx="130">
                  <c:v>44063</c:v>
                </c:pt>
                <c:pt idx="131">
                  <c:v>44064</c:v>
                </c:pt>
                <c:pt idx="132">
                  <c:v>44065</c:v>
                </c:pt>
                <c:pt idx="133">
                  <c:v>44066</c:v>
                </c:pt>
                <c:pt idx="134">
                  <c:v>44067</c:v>
                </c:pt>
                <c:pt idx="135">
                  <c:v>44068</c:v>
                </c:pt>
                <c:pt idx="136">
                  <c:v>44069</c:v>
                </c:pt>
                <c:pt idx="137">
                  <c:v>44070</c:v>
                </c:pt>
                <c:pt idx="138">
                  <c:v>44071</c:v>
                </c:pt>
                <c:pt idx="139">
                  <c:v>44072</c:v>
                </c:pt>
                <c:pt idx="140">
                  <c:v>44073</c:v>
                </c:pt>
                <c:pt idx="141">
                  <c:v>44074</c:v>
                </c:pt>
                <c:pt idx="142">
                  <c:v>44075</c:v>
                </c:pt>
                <c:pt idx="143">
                  <c:v>44076</c:v>
                </c:pt>
                <c:pt idx="144">
                  <c:v>44077</c:v>
                </c:pt>
                <c:pt idx="145">
                  <c:v>44078</c:v>
                </c:pt>
                <c:pt idx="146">
                  <c:v>44079</c:v>
                </c:pt>
                <c:pt idx="147">
                  <c:v>44080</c:v>
                </c:pt>
                <c:pt idx="148">
                  <c:v>44081</c:v>
                </c:pt>
                <c:pt idx="149">
                  <c:v>44082</c:v>
                </c:pt>
                <c:pt idx="150">
                  <c:v>44083</c:v>
                </c:pt>
                <c:pt idx="151">
                  <c:v>44084</c:v>
                </c:pt>
                <c:pt idx="152">
                  <c:v>44085</c:v>
                </c:pt>
                <c:pt idx="153">
                  <c:v>44086</c:v>
                </c:pt>
                <c:pt idx="154">
                  <c:v>44087</c:v>
                </c:pt>
                <c:pt idx="155">
                  <c:v>44088</c:v>
                </c:pt>
                <c:pt idx="156">
                  <c:v>44089</c:v>
                </c:pt>
                <c:pt idx="157">
                  <c:v>44090</c:v>
                </c:pt>
                <c:pt idx="158">
                  <c:v>44091</c:v>
                </c:pt>
                <c:pt idx="159">
                  <c:v>44092</c:v>
                </c:pt>
                <c:pt idx="160">
                  <c:v>44093</c:v>
                </c:pt>
                <c:pt idx="161">
                  <c:v>44094</c:v>
                </c:pt>
                <c:pt idx="162">
                  <c:v>44095</c:v>
                </c:pt>
                <c:pt idx="163">
                  <c:v>44096</c:v>
                </c:pt>
                <c:pt idx="164">
                  <c:v>44097</c:v>
                </c:pt>
                <c:pt idx="165">
                  <c:v>44098</c:v>
                </c:pt>
                <c:pt idx="166">
                  <c:v>44099</c:v>
                </c:pt>
                <c:pt idx="167">
                  <c:v>44100</c:v>
                </c:pt>
                <c:pt idx="168">
                  <c:v>44101</c:v>
                </c:pt>
                <c:pt idx="169">
                  <c:v>44102</c:v>
                </c:pt>
                <c:pt idx="170">
                  <c:v>44103</c:v>
                </c:pt>
                <c:pt idx="171">
                  <c:v>44104</c:v>
                </c:pt>
                <c:pt idx="172">
                  <c:v>44105</c:v>
                </c:pt>
                <c:pt idx="173">
                  <c:v>44106</c:v>
                </c:pt>
                <c:pt idx="174">
                  <c:v>44107</c:v>
                </c:pt>
                <c:pt idx="175">
                  <c:v>44108</c:v>
                </c:pt>
                <c:pt idx="176">
                  <c:v>44109</c:v>
                </c:pt>
                <c:pt idx="177">
                  <c:v>44110</c:v>
                </c:pt>
                <c:pt idx="178">
                  <c:v>44111</c:v>
                </c:pt>
                <c:pt idx="179">
                  <c:v>44112</c:v>
                </c:pt>
                <c:pt idx="180">
                  <c:v>44113</c:v>
                </c:pt>
                <c:pt idx="181">
                  <c:v>44114</c:v>
                </c:pt>
                <c:pt idx="182">
                  <c:v>44115</c:v>
                </c:pt>
                <c:pt idx="183">
                  <c:v>44116</c:v>
                </c:pt>
                <c:pt idx="184">
                  <c:v>44117</c:v>
                </c:pt>
                <c:pt idx="185">
                  <c:v>44118</c:v>
                </c:pt>
                <c:pt idx="186">
                  <c:v>44119</c:v>
                </c:pt>
                <c:pt idx="187">
                  <c:v>44120</c:v>
                </c:pt>
                <c:pt idx="188">
                  <c:v>44121</c:v>
                </c:pt>
                <c:pt idx="189">
                  <c:v>44122</c:v>
                </c:pt>
                <c:pt idx="190">
                  <c:v>44123</c:v>
                </c:pt>
                <c:pt idx="191">
                  <c:v>44124</c:v>
                </c:pt>
                <c:pt idx="192">
                  <c:v>44125</c:v>
                </c:pt>
                <c:pt idx="193">
                  <c:v>44126</c:v>
                </c:pt>
                <c:pt idx="194">
                  <c:v>44127</c:v>
                </c:pt>
                <c:pt idx="195">
                  <c:v>44128</c:v>
                </c:pt>
                <c:pt idx="196">
                  <c:v>44129</c:v>
                </c:pt>
                <c:pt idx="197">
                  <c:v>44130</c:v>
                </c:pt>
                <c:pt idx="198">
                  <c:v>44131</c:v>
                </c:pt>
                <c:pt idx="199">
                  <c:v>44132</c:v>
                </c:pt>
                <c:pt idx="200">
                  <c:v>44133</c:v>
                </c:pt>
                <c:pt idx="201">
                  <c:v>44134</c:v>
                </c:pt>
                <c:pt idx="202">
                  <c:v>44135</c:v>
                </c:pt>
                <c:pt idx="203">
                  <c:v>44136</c:v>
                </c:pt>
                <c:pt idx="204">
                  <c:v>44137</c:v>
                </c:pt>
                <c:pt idx="205">
                  <c:v>44138</c:v>
                </c:pt>
                <c:pt idx="206">
                  <c:v>44139</c:v>
                </c:pt>
                <c:pt idx="207">
                  <c:v>44140</c:v>
                </c:pt>
                <c:pt idx="208">
                  <c:v>44141</c:v>
                </c:pt>
                <c:pt idx="209">
                  <c:v>44142</c:v>
                </c:pt>
                <c:pt idx="210">
                  <c:v>44143</c:v>
                </c:pt>
                <c:pt idx="211">
                  <c:v>44144</c:v>
                </c:pt>
                <c:pt idx="212">
                  <c:v>44145</c:v>
                </c:pt>
                <c:pt idx="213">
                  <c:v>44146</c:v>
                </c:pt>
                <c:pt idx="214">
                  <c:v>44147</c:v>
                </c:pt>
                <c:pt idx="215">
                  <c:v>44148</c:v>
                </c:pt>
                <c:pt idx="216">
                  <c:v>44149</c:v>
                </c:pt>
                <c:pt idx="217">
                  <c:v>44150</c:v>
                </c:pt>
                <c:pt idx="218">
                  <c:v>44151</c:v>
                </c:pt>
                <c:pt idx="219">
                  <c:v>44152</c:v>
                </c:pt>
                <c:pt idx="220">
                  <c:v>44153</c:v>
                </c:pt>
                <c:pt idx="221">
                  <c:v>44154</c:v>
                </c:pt>
                <c:pt idx="222">
                  <c:v>44155</c:v>
                </c:pt>
                <c:pt idx="223">
                  <c:v>44156</c:v>
                </c:pt>
                <c:pt idx="224">
                  <c:v>44157</c:v>
                </c:pt>
                <c:pt idx="225">
                  <c:v>44158</c:v>
                </c:pt>
                <c:pt idx="226">
                  <c:v>44159</c:v>
                </c:pt>
                <c:pt idx="227">
                  <c:v>44160</c:v>
                </c:pt>
                <c:pt idx="228">
                  <c:v>44161</c:v>
                </c:pt>
                <c:pt idx="229">
                  <c:v>44162</c:v>
                </c:pt>
                <c:pt idx="230">
                  <c:v>44163</c:v>
                </c:pt>
                <c:pt idx="231">
                  <c:v>44164</c:v>
                </c:pt>
                <c:pt idx="232">
                  <c:v>44165</c:v>
                </c:pt>
                <c:pt idx="233">
                  <c:v>44166</c:v>
                </c:pt>
                <c:pt idx="234">
                  <c:v>44167</c:v>
                </c:pt>
                <c:pt idx="235">
                  <c:v>44168</c:v>
                </c:pt>
                <c:pt idx="236">
                  <c:v>44169</c:v>
                </c:pt>
                <c:pt idx="237">
                  <c:v>44170</c:v>
                </c:pt>
                <c:pt idx="238">
                  <c:v>44171</c:v>
                </c:pt>
                <c:pt idx="239">
                  <c:v>44172</c:v>
                </c:pt>
                <c:pt idx="240">
                  <c:v>44173</c:v>
                </c:pt>
                <c:pt idx="241">
                  <c:v>44174</c:v>
                </c:pt>
                <c:pt idx="242">
                  <c:v>44175</c:v>
                </c:pt>
                <c:pt idx="243">
                  <c:v>44176</c:v>
                </c:pt>
                <c:pt idx="244">
                  <c:v>44177</c:v>
                </c:pt>
                <c:pt idx="245">
                  <c:v>44178</c:v>
                </c:pt>
                <c:pt idx="246">
                  <c:v>44179</c:v>
                </c:pt>
                <c:pt idx="247">
                  <c:v>44180</c:v>
                </c:pt>
                <c:pt idx="248">
                  <c:v>44181</c:v>
                </c:pt>
                <c:pt idx="249">
                  <c:v>44182</c:v>
                </c:pt>
                <c:pt idx="250">
                  <c:v>44183</c:v>
                </c:pt>
                <c:pt idx="251">
                  <c:v>44184</c:v>
                </c:pt>
                <c:pt idx="252">
                  <c:v>44185</c:v>
                </c:pt>
                <c:pt idx="253">
                  <c:v>44186</c:v>
                </c:pt>
                <c:pt idx="254">
                  <c:v>44187</c:v>
                </c:pt>
                <c:pt idx="255">
                  <c:v>44188</c:v>
                </c:pt>
                <c:pt idx="256">
                  <c:v>44189</c:v>
                </c:pt>
                <c:pt idx="257">
                  <c:v>44190</c:v>
                </c:pt>
                <c:pt idx="258">
                  <c:v>44191</c:v>
                </c:pt>
                <c:pt idx="259">
                  <c:v>44192</c:v>
                </c:pt>
                <c:pt idx="260">
                  <c:v>44193</c:v>
                </c:pt>
                <c:pt idx="261">
                  <c:v>44194</c:v>
                </c:pt>
                <c:pt idx="262">
                  <c:v>44195</c:v>
                </c:pt>
                <c:pt idx="263">
                  <c:v>44196</c:v>
                </c:pt>
                <c:pt idx="264">
                  <c:v>44197</c:v>
                </c:pt>
                <c:pt idx="265">
                  <c:v>44198</c:v>
                </c:pt>
                <c:pt idx="266">
                  <c:v>44199</c:v>
                </c:pt>
                <c:pt idx="267">
                  <c:v>44200</c:v>
                </c:pt>
                <c:pt idx="268">
                  <c:v>44201</c:v>
                </c:pt>
                <c:pt idx="269">
                  <c:v>44202</c:v>
                </c:pt>
                <c:pt idx="270">
                  <c:v>44203</c:v>
                </c:pt>
                <c:pt idx="271">
                  <c:v>44204</c:v>
                </c:pt>
                <c:pt idx="272">
                  <c:v>44205</c:v>
                </c:pt>
                <c:pt idx="273">
                  <c:v>44206</c:v>
                </c:pt>
                <c:pt idx="274">
                  <c:v>44207</c:v>
                </c:pt>
                <c:pt idx="275">
                  <c:v>44208</c:v>
                </c:pt>
                <c:pt idx="276">
                  <c:v>44209</c:v>
                </c:pt>
                <c:pt idx="277">
                  <c:v>44210</c:v>
                </c:pt>
                <c:pt idx="278">
                  <c:v>44211</c:v>
                </c:pt>
                <c:pt idx="279">
                  <c:v>44212</c:v>
                </c:pt>
                <c:pt idx="280">
                  <c:v>44213</c:v>
                </c:pt>
                <c:pt idx="281">
                  <c:v>44214</c:v>
                </c:pt>
                <c:pt idx="282">
                  <c:v>44215</c:v>
                </c:pt>
                <c:pt idx="283">
                  <c:v>44216</c:v>
                </c:pt>
                <c:pt idx="284">
                  <c:v>44217</c:v>
                </c:pt>
                <c:pt idx="285">
                  <c:v>44218</c:v>
                </c:pt>
                <c:pt idx="286">
                  <c:v>44219</c:v>
                </c:pt>
                <c:pt idx="287">
                  <c:v>44220</c:v>
                </c:pt>
                <c:pt idx="288">
                  <c:v>44221</c:v>
                </c:pt>
                <c:pt idx="289">
                  <c:v>44222</c:v>
                </c:pt>
                <c:pt idx="290">
                  <c:v>44223</c:v>
                </c:pt>
                <c:pt idx="291">
                  <c:v>44224</c:v>
                </c:pt>
                <c:pt idx="292">
                  <c:v>44225</c:v>
                </c:pt>
                <c:pt idx="293">
                  <c:v>44226</c:v>
                </c:pt>
                <c:pt idx="294">
                  <c:v>44227</c:v>
                </c:pt>
                <c:pt idx="295">
                  <c:v>44228</c:v>
                </c:pt>
                <c:pt idx="296">
                  <c:v>44229</c:v>
                </c:pt>
                <c:pt idx="297">
                  <c:v>44230</c:v>
                </c:pt>
                <c:pt idx="298">
                  <c:v>44231</c:v>
                </c:pt>
                <c:pt idx="299">
                  <c:v>44232</c:v>
                </c:pt>
                <c:pt idx="300">
                  <c:v>44233</c:v>
                </c:pt>
                <c:pt idx="301">
                  <c:v>44234</c:v>
                </c:pt>
                <c:pt idx="302">
                  <c:v>44235</c:v>
                </c:pt>
                <c:pt idx="303">
                  <c:v>44236</c:v>
                </c:pt>
                <c:pt idx="304">
                  <c:v>44237</c:v>
                </c:pt>
                <c:pt idx="305">
                  <c:v>44238</c:v>
                </c:pt>
                <c:pt idx="306">
                  <c:v>44239</c:v>
                </c:pt>
                <c:pt idx="307">
                  <c:v>44240</c:v>
                </c:pt>
                <c:pt idx="308">
                  <c:v>44241</c:v>
                </c:pt>
                <c:pt idx="309">
                  <c:v>44242</c:v>
                </c:pt>
                <c:pt idx="310">
                  <c:v>44243</c:v>
                </c:pt>
                <c:pt idx="311">
                  <c:v>44244</c:v>
                </c:pt>
                <c:pt idx="312">
                  <c:v>44245</c:v>
                </c:pt>
                <c:pt idx="313">
                  <c:v>44246</c:v>
                </c:pt>
                <c:pt idx="314">
                  <c:v>44247</c:v>
                </c:pt>
                <c:pt idx="315">
                  <c:v>44248</c:v>
                </c:pt>
                <c:pt idx="316">
                  <c:v>44249</c:v>
                </c:pt>
                <c:pt idx="317">
                  <c:v>44250</c:v>
                </c:pt>
                <c:pt idx="318">
                  <c:v>44251</c:v>
                </c:pt>
                <c:pt idx="319">
                  <c:v>44252</c:v>
                </c:pt>
                <c:pt idx="320">
                  <c:v>44253</c:v>
                </c:pt>
                <c:pt idx="321">
                  <c:v>44254</c:v>
                </c:pt>
                <c:pt idx="322">
                  <c:v>44255</c:v>
                </c:pt>
                <c:pt idx="323">
                  <c:v>44256</c:v>
                </c:pt>
                <c:pt idx="324">
                  <c:v>44257</c:v>
                </c:pt>
                <c:pt idx="325">
                  <c:v>44258</c:v>
                </c:pt>
                <c:pt idx="326">
                  <c:v>44259</c:v>
                </c:pt>
                <c:pt idx="327">
                  <c:v>44260</c:v>
                </c:pt>
                <c:pt idx="328">
                  <c:v>44261</c:v>
                </c:pt>
                <c:pt idx="329">
                  <c:v>44262</c:v>
                </c:pt>
                <c:pt idx="330">
                  <c:v>44263</c:v>
                </c:pt>
                <c:pt idx="331">
                  <c:v>44264</c:v>
                </c:pt>
                <c:pt idx="332">
                  <c:v>44265</c:v>
                </c:pt>
                <c:pt idx="333">
                  <c:v>44266</c:v>
                </c:pt>
                <c:pt idx="334">
                  <c:v>44267</c:v>
                </c:pt>
                <c:pt idx="335">
                  <c:v>44268</c:v>
                </c:pt>
                <c:pt idx="336">
                  <c:v>44269</c:v>
                </c:pt>
                <c:pt idx="337">
                  <c:v>44270</c:v>
                </c:pt>
                <c:pt idx="338">
                  <c:v>44271</c:v>
                </c:pt>
                <c:pt idx="339">
                  <c:v>44272</c:v>
                </c:pt>
                <c:pt idx="340">
                  <c:v>44273</c:v>
                </c:pt>
                <c:pt idx="341">
                  <c:v>44274</c:v>
                </c:pt>
                <c:pt idx="342">
                  <c:v>44275</c:v>
                </c:pt>
                <c:pt idx="343">
                  <c:v>44276</c:v>
                </c:pt>
                <c:pt idx="344">
                  <c:v>44277</c:v>
                </c:pt>
                <c:pt idx="345">
                  <c:v>44278</c:v>
                </c:pt>
                <c:pt idx="346">
                  <c:v>44279</c:v>
                </c:pt>
                <c:pt idx="347">
                  <c:v>44280</c:v>
                </c:pt>
                <c:pt idx="348">
                  <c:v>44281</c:v>
                </c:pt>
                <c:pt idx="349">
                  <c:v>44282</c:v>
                </c:pt>
                <c:pt idx="350">
                  <c:v>44283</c:v>
                </c:pt>
                <c:pt idx="351">
                  <c:v>44284</c:v>
                </c:pt>
                <c:pt idx="352">
                  <c:v>44285</c:v>
                </c:pt>
                <c:pt idx="353">
                  <c:v>44286</c:v>
                </c:pt>
                <c:pt idx="354">
                  <c:v>44287</c:v>
                </c:pt>
                <c:pt idx="355">
                  <c:v>44288</c:v>
                </c:pt>
                <c:pt idx="356">
                  <c:v>44289</c:v>
                </c:pt>
                <c:pt idx="357">
                  <c:v>44290</c:v>
                </c:pt>
                <c:pt idx="358">
                  <c:v>44291</c:v>
                </c:pt>
                <c:pt idx="359">
                  <c:v>44292</c:v>
                </c:pt>
                <c:pt idx="360">
                  <c:v>44293</c:v>
                </c:pt>
                <c:pt idx="361">
                  <c:v>44294</c:v>
                </c:pt>
                <c:pt idx="362">
                  <c:v>44295</c:v>
                </c:pt>
                <c:pt idx="363">
                  <c:v>44296</c:v>
                </c:pt>
                <c:pt idx="364">
                  <c:v>44297</c:v>
                </c:pt>
                <c:pt idx="365">
                  <c:v>44298</c:v>
                </c:pt>
                <c:pt idx="366">
                  <c:v>44299</c:v>
                </c:pt>
                <c:pt idx="367">
                  <c:v>44300</c:v>
                </c:pt>
                <c:pt idx="368">
                  <c:v>44301</c:v>
                </c:pt>
                <c:pt idx="369">
                  <c:v>44302</c:v>
                </c:pt>
                <c:pt idx="370">
                  <c:v>44303</c:v>
                </c:pt>
                <c:pt idx="371">
                  <c:v>44304</c:v>
                </c:pt>
                <c:pt idx="372">
                  <c:v>44305</c:v>
                </c:pt>
                <c:pt idx="373">
                  <c:v>44306</c:v>
                </c:pt>
                <c:pt idx="374">
                  <c:v>44307</c:v>
                </c:pt>
                <c:pt idx="375">
                  <c:v>44308</c:v>
                </c:pt>
                <c:pt idx="376">
                  <c:v>44309</c:v>
                </c:pt>
                <c:pt idx="377">
                  <c:v>44310</c:v>
                </c:pt>
                <c:pt idx="378">
                  <c:v>44311</c:v>
                </c:pt>
                <c:pt idx="379">
                  <c:v>44312</c:v>
                </c:pt>
                <c:pt idx="380">
                  <c:v>44313</c:v>
                </c:pt>
                <c:pt idx="381">
                  <c:v>44314</c:v>
                </c:pt>
                <c:pt idx="382">
                  <c:v>44315</c:v>
                </c:pt>
                <c:pt idx="383">
                  <c:v>44316</c:v>
                </c:pt>
                <c:pt idx="384">
                  <c:v>44317</c:v>
                </c:pt>
                <c:pt idx="385">
                  <c:v>44318</c:v>
                </c:pt>
                <c:pt idx="386">
                  <c:v>44319</c:v>
                </c:pt>
                <c:pt idx="387">
                  <c:v>44320</c:v>
                </c:pt>
                <c:pt idx="388">
                  <c:v>44321</c:v>
                </c:pt>
                <c:pt idx="389">
                  <c:v>44322</c:v>
                </c:pt>
                <c:pt idx="390">
                  <c:v>44323</c:v>
                </c:pt>
                <c:pt idx="391">
                  <c:v>44324</c:v>
                </c:pt>
                <c:pt idx="392">
                  <c:v>44325</c:v>
                </c:pt>
                <c:pt idx="393">
                  <c:v>44326</c:v>
                </c:pt>
                <c:pt idx="394">
                  <c:v>44327</c:v>
                </c:pt>
                <c:pt idx="395">
                  <c:v>44328</c:v>
                </c:pt>
                <c:pt idx="396">
                  <c:v>44329</c:v>
                </c:pt>
                <c:pt idx="397">
                  <c:v>44330</c:v>
                </c:pt>
                <c:pt idx="398">
                  <c:v>44331</c:v>
                </c:pt>
                <c:pt idx="399">
                  <c:v>44332</c:v>
                </c:pt>
                <c:pt idx="400">
                  <c:v>44333</c:v>
                </c:pt>
                <c:pt idx="401">
                  <c:v>44334</c:v>
                </c:pt>
                <c:pt idx="402">
                  <c:v>44335</c:v>
                </c:pt>
                <c:pt idx="403">
                  <c:v>44336</c:v>
                </c:pt>
                <c:pt idx="404">
                  <c:v>44337</c:v>
                </c:pt>
                <c:pt idx="405">
                  <c:v>44338</c:v>
                </c:pt>
                <c:pt idx="406">
                  <c:v>44339</c:v>
                </c:pt>
                <c:pt idx="407">
                  <c:v>44340</c:v>
                </c:pt>
                <c:pt idx="408">
                  <c:v>44341</c:v>
                </c:pt>
                <c:pt idx="409">
                  <c:v>44342</c:v>
                </c:pt>
                <c:pt idx="410">
                  <c:v>44343</c:v>
                </c:pt>
                <c:pt idx="411">
                  <c:v>44344</c:v>
                </c:pt>
                <c:pt idx="412">
                  <c:v>44345</c:v>
                </c:pt>
                <c:pt idx="413">
                  <c:v>44346</c:v>
                </c:pt>
                <c:pt idx="414">
                  <c:v>44347</c:v>
                </c:pt>
                <c:pt idx="415">
                  <c:v>44348</c:v>
                </c:pt>
                <c:pt idx="416">
                  <c:v>44349</c:v>
                </c:pt>
                <c:pt idx="417">
                  <c:v>44350</c:v>
                </c:pt>
                <c:pt idx="418">
                  <c:v>44351</c:v>
                </c:pt>
                <c:pt idx="419">
                  <c:v>44352</c:v>
                </c:pt>
                <c:pt idx="420">
                  <c:v>44353</c:v>
                </c:pt>
                <c:pt idx="421">
                  <c:v>44354</c:v>
                </c:pt>
                <c:pt idx="422">
                  <c:v>44355</c:v>
                </c:pt>
                <c:pt idx="423">
                  <c:v>44356</c:v>
                </c:pt>
                <c:pt idx="424">
                  <c:v>44357</c:v>
                </c:pt>
                <c:pt idx="425">
                  <c:v>44358</c:v>
                </c:pt>
                <c:pt idx="426">
                  <c:v>44359</c:v>
                </c:pt>
                <c:pt idx="427">
                  <c:v>44360</c:v>
                </c:pt>
                <c:pt idx="428">
                  <c:v>44361</c:v>
                </c:pt>
                <c:pt idx="429">
                  <c:v>44362</c:v>
                </c:pt>
                <c:pt idx="430">
                  <c:v>44363</c:v>
                </c:pt>
                <c:pt idx="431">
                  <c:v>44364</c:v>
                </c:pt>
                <c:pt idx="432">
                  <c:v>44365</c:v>
                </c:pt>
                <c:pt idx="433">
                  <c:v>44366</c:v>
                </c:pt>
                <c:pt idx="434">
                  <c:v>44367</c:v>
                </c:pt>
                <c:pt idx="435">
                  <c:v>44368</c:v>
                </c:pt>
                <c:pt idx="436">
                  <c:v>44369</c:v>
                </c:pt>
                <c:pt idx="437">
                  <c:v>44370</c:v>
                </c:pt>
                <c:pt idx="438">
                  <c:v>44371</c:v>
                </c:pt>
                <c:pt idx="439">
                  <c:v>44372</c:v>
                </c:pt>
                <c:pt idx="440">
                  <c:v>44373</c:v>
                </c:pt>
                <c:pt idx="441">
                  <c:v>44374</c:v>
                </c:pt>
                <c:pt idx="442">
                  <c:v>44375</c:v>
                </c:pt>
                <c:pt idx="443">
                  <c:v>44376</c:v>
                </c:pt>
                <c:pt idx="444">
                  <c:v>44377</c:v>
                </c:pt>
                <c:pt idx="445">
                  <c:v>44378</c:v>
                </c:pt>
                <c:pt idx="446">
                  <c:v>44379</c:v>
                </c:pt>
                <c:pt idx="447">
                  <c:v>44380</c:v>
                </c:pt>
                <c:pt idx="448">
                  <c:v>44381</c:v>
                </c:pt>
                <c:pt idx="449">
                  <c:v>44382</c:v>
                </c:pt>
                <c:pt idx="450">
                  <c:v>44383</c:v>
                </c:pt>
                <c:pt idx="451">
                  <c:v>44384</c:v>
                </c:pt>
                <c:pt idx="452">
                  <c:v>44385</c:v>
                </c:pt>
                <c:pt idx="453">
                  <c:v>44386</c:v>
                </c:pt>
                <c:pt idx="454">
                  <c:v>44387</c:v>
                </c:pt>
                <c:pt idx="455">
                  <c:v>44388</c:v>
                </c:pt>
                <c:pt idx="456">
                  <c:v>44389</c:v>
                </c:pt>
                <c:pt idx="457">
                  <c:v>44390</c:v>
                </c:pt>
                <c:pt idx="458">
                  <c:v>44391</c:v>
                </c:pt>
                <c:pt idx="459">
                  <c:v>44392</c:v>
                </c:pt>
                <c:pt idx="460">
                  <c:v>44393</c:v>
                </c:pt>
                <c:pt idx="461">
                  <c:v>44394</c:v>
                </c:pt>
                <c:pt idx="462">
                  <c:v>44395</c:v>
                </c:pt>
                <c:pt idx="463">
                  <c:v>44396</c:v>
                </c:pt>
                <c:pt idx="464">
                  <c:v>44397</c:v>
                </c:pt>
                <c:pt idx="465">
                  <c:v>44398</c:v>
                </c:pt>
                <c:pt idx="466">
                  <c:v>44399</c:v>
                </c:pt>
                <c:pt idx="467">
                  <c:v>44400</c:v>
                </c:pt>
                <c:pt idx="468">
                  <c:v>44401</c:v>
                </c:pt>
                <c:pt idx="469">
                  <c:v>44402</c:v>
                </c:pt>
                <c:pt idx="470">
                  <c:v>44403</c:v>
                </c:pt>
                <c:pt idx="471">
                  <c:v>44404</c:v>
                </c:pt>
                <c:pt idx="472">
                  <c:v>44405</c:v>
                </c:pt>
                <c:pt idx="473">
                  <c:v>44406</c:v>
                </c:pt>
                <c:pt idx="474">
                  <c:v>44407</c:v>
                </c:pt>
                <c:pt idx="475">
                  <c:v>44408</c:v>
                </c:pt>
                <c:pt idx="476">
                  <c:v>44409</c:v>
                </c:pt>
                <c:pt idx="477">
                  <c:v>44410</c:v>
                </c:pt>
                <c:pt idx="478">
                  <c:v>44411</c:v>
                </c:pt>
                <c:pt idx="479">
                  <c:v>44412</c:v>
                </c:pt>
                <c:pt idx="480">
                  <c:v>44413</c:v>
                </c:pt>
                <c:pt idx="481">
                  <c:v>44414</c:v>
                </c:pt>
                <c:pt idx="482">
                  <c:v>44415</c:v>
                </c:pt>
                <c:pt idx="483">
                  <c:v>44416</c:v>
                </c:pt>
                <c:pt idx="484">
                  <c:v>44417</c:v>
                </c:pt>
                <c:pt idx="485">
                  <c:v>44418</c:v>
                </c:pt>
                <c:pt idx="486">
                  <c:v>44419</c:v>
                </c:pt>
                <c:pt idx="487">
                  <c:v>44420</c:v>
                </c:pt>
                <c:pt idx="488">
                  <c:v>44421</c:v>
                </c:pt>
                <c:pt idx="489">
                  <c:v>44422</c:v>
                </c:pt>
                <c:pt idx="490">
                  <c:v>44423</c:v>
                </c:pt>
                <c:pt idx="491">
                  <c:v>44424</c:v>
                </c:pt>
                <c:pt idx="492">
                  <c:v>44425</c:v>
                </c:pt>
                <c:pt idx="493">
                  <c:v>44426</c:v>
                </c:pt>
                <c:pt idx="494">
                  <c:v>44427</c:v>
                </c:pt>
                <c:pt idx="495">
                  <c:v>44428</c:v>
                </c:pt>
                <c:pt idx="496">
                  <c:v>44429</c:v>
                </c:pt>
                <c:pt idx="497">
                  <c:v>44430</c:v>
                </c:pt>
                <c:pt idx="498">
                  <c:v>44431</c:v>
                </c:pt>
                <c:pt idx="499">
                  <c:v>44432</c:v>
                </c:pt>
                <c:pt idx="500">
                  <c:v>44433</c:v>
                </c:pt>
                <c:pt idx="501">
                  <c:v>44434</c:v>
                </c:pt>
                <c:pt idx="502">
                  <c:v>44435</c:v>
                </c:pt>
                <c:pt idx="503">
                  <c:v>44436</c:v>
                </c:pt>
                <c:pt idx="504">
                  <c:v>44437</c:v>
                </c:pt>
                <c:pt idx="505">
                  <c:v>44438</c:v>
                </c:pt>
                <c:pt idx="506">
                  <c:v>44439</c:v>
                </c:pt>
                <c:pt idx="507">
                  <c:v>44440</c:v>
                </c:pt>
                <c:pt idx="508">
                  <c:v>44441</c:v>
                </c:pt>
                <c:pt idx="509">
                  <c:v>44442</c:v>
                </c:pt>
                <c:pt idx="510">
                  <c:v>44443</c:v>
                </c:pt>
                <c:pt idx="511">
                  <c:v>44444</c:v>
                </c:pt>
                <c:pt idx="512">
                  <c:v>44445</c:v>
                </c:pt>
                <c:pt idx="513">
                  <c:v>44446</c:v>
                </c:pt>
                <c:pt idx="514">
                  <c:v>44447</c:v>
                </c:pt>
                <c:pt idx="515">
                  <c:v>44448</c:v>
                </c:pt>
                <c:pt idx="516">
                  <c:v>44449</c:v>
                </c:pt>
                <c:pt idx="517">
                  <c:v>44450</c:v>
                </c:pt>
                <c:pt idx="518">
                  <c:v>44451</c:v>
                </c:pt>
                <c:pt idx="519">
                  <c:v>44452</c:v>
                </c:pt>
                <c:pt idx="520">
                  <c:v>44453</c:v>
                </c:pt>
                <c:pt idx="521">
                  <c:v>44454</c:v>
                </c:pt>
                <c:pt idx="522">
                  <c:v>44455</c:v>
                </c:pt>
                <c:pt idx="523">
                  <c:v>44456</c:v>
                </c:pt>
                <c:pt idx="524">
                  <c:v>44457</c:v>
                </c:pt>
                <c:pt idx="525">
                  <c:v>44458</c:v>
                </c:pt>
                <c:pt idx="526">
                  <c:v>44459</c:v>
                </c:pt>
                <c:pt idx="527">
                  <c:v>44460</c:v>
                </c:pt>
                <c:pt idx="528">
                  <c:v>44461</c:v>
                </c:pt>
                <c:pt idx="529">
                  <c:v>44462</c:v>
                </c:pt>
                <c:pt idx="530">
                  <c:v>44463</c:v>
                </c:pt>
                <c:pt idx="531">
                  <c:v>44464</c:v>
                </c:pt>
                <c:pt idx="532">
                  <c:v>44465</c:v>
                </c:pt>
                <c:pt idx="533">
                  <c:v>44466</c:v>
                </c:pt>
                <c:pt idx="534">
                  <c:v>44467</c:v>
                </c:pt>
                <c:pt idx="535">
                  <c:v>44468</c:v>
                </c:pt>
                <c:pt idx="536">
                  <c:v>44469</c:v>
                </c:pt>
                <c:pt idx="537">
                  <c:v>44470</c:v>
                </c:pt>
                <c:pt idx="538">
                  <c:v>44471</c:v>
                </c:pt>
                <c:pt idx="539">
                  <c:v>44472</c:v>
                </c:pt>
                <c:pt idx="540">
                  <c:v>44473</c:v>
                </c:pt>
                <c:pt idx="541">
                  <c:v>44474</c:v>
                </c:pt>
                <c:pt idx="542">
                  <c:v>44475</c:v>
                </c:pt>
                <c:pt idx="543">
                  <c:v>44476</c:v>
                </c:pt>
                <c:pt idx="544">
                  <c:v>44477</c:v>
                </c:pt>
                <c:pt idx="545">
                  <c:v>44478</c:v>
                </c:pt>
                <c:pt idx="546">
                  <c:v>44479</c:v>
                </c:pt>
                <c:pt idx="547">
                  <c:v>44480</c:v>
                </c:pt>
                <c:pt idx="548">
                  <c:v>44481</c:v>
                </c:pt>
                <c:pt idx="549">
                  <c:v>44482</c:v>
                </c:pt>
                <c:pt idx="550">
                  <c:v>44483</c:v>
                </c:pt>
                <c:pt idx="551">
                  <c:v>44484</c:v>
                </c:pt>
                <c:pt idx="552">
                  <c:v>44485</c:v>
                </c:pt>
                <c:pt idx="553">
                  <c:v>44486</c:v>
                </c:pt>
                <c:pt idx="554">
                  <c:v>44487</c:v>
                </c:pt>
                <c:pt idx="555">
                  <c:v>44488</c:v>
                </c:pt>
                <c:pt idx="556">
                  <c:v>44489</c:v>
                </c:pt>
                <c:pt idx="557">
                  <c:v>44490</c:v>
                </c:pt>
                <c:pt idx="558">
                  <c:v>44491</c:v>
                </c:pt>
                <c:pt idx="559">
                  <c:v>44492</c:v>
                </c:pt>
                <c:pt idx="560">
                  <c:v>44493</c:v>
                </c:pt>
                <c:pt idx="561">
                  <c:v>44494</c:v>
                </c:pt>
                <c:pt idx="562">
                  <c:v>44495</c:v>
                </c:pt>
                <c:pt idx="563">
                  <c:v>44496</c:v>
                </c:pt>
                <c:pt idx="564">
                  <c:v>44497</c:v>
                </c:pt>
                <c:pt idx="565">
                  <c:v>44498</c:v>
                </c:pt>
                <c:pt idx="566">
                  <c:v>44499</c:v>
                </c:pt>
                <c:pt idx="567">
                  <c:v>44500</c:v>
                </c:pt>
                <c:pt idx="568">
                  <c:v>44501</c:v>
                </c:pt>
                <c:pt idx="569">
                  <c:v>44502</c:v>
                </c:pt>
                <c:pt idx="570">
                  <c:v>44503</c:v>
                </c:pt>
                <c:pt idx="571">
                  <c:v>44504</c:v>
                </c:pt>
                <c:pt idx="572">
                  <c:v>44505</c:v>
                </c:pt>
                <c:pt idx="573">
                  <c:v>44506</c:v>
                </c:pt>
                <c:pt idx="574">
                  <c:v>44507</c:v>
                </c:pt>
                <c:pt idx="575">
                  <c:v>44508</c:v>
                </c:pt>
                <c:pt idx="576">
                  <c:v>44509</c:v>
                </c:pt>
                <c:pt idx="577">
                  <c:v>44510</c:v>
                </c:pt>
                <c:pt idx="578">
                  <c:v>44511</c:v>
                </c:pt>
                <c:pt idx="579">
                  <c:v>44512</c:v>
                </c:pt>
                <c:pt idx="580">
                  <c:v>44513</c:v>
                </c:pt>
                <c:pt idx="581">
                  <c:v>44514</c:v>
                </c:pt>
                <c:pt idx="582">
                  <c:v>44515</c:v>
                </c:pt>
                <c:pt idx="583">
                  <c:v>44516</c:v>
                </c:pt>
                <c:pt idx="584">
                  <c:v>44517</c:v>
                </c:pt>
                <c:pt idx="585">
                  <c:v>44518</c:v>
                </c:pt>
                <c:pt idx="586">
                  <c:v>44519</c:v>
                </c:pt>
                <c:pt idx="587">
                  <c:v>44520</c:v>
                </c:pt>
                <c:pt idx="588">
                  <c:v>44521</c:v>
                </c:pt>
                <c:pt idx="589">
                  <c:v>44522</c:v>
                </c:pt>
                <c:pt idx="590">
                  <c:v>44523</c:v>
                </c:pt>
                <c:pt idx="591">
                  <c:v>44524</c:v>
                </c:pt>
                <c:pt idx="592">
                  <c:v>44525</c:v>
                </c:pt>
                <c:pt idx="593">
                  <c:v>44526</c:v>
                </c:pt>
                <c:pt idx="594">
                  <c:v>44527</c:v>
                </c:pt>
                <c:pt idx="595">
                  <c:v>44528</c:v>
                </c:pt>
                <c:pt idx="596">
                  <c:v>44529</c:v>
                </c:pt>
                <c:pt idx="597">
                  <c:v>44530</c:v>
                </c:pt>
                <c:pt idx="598">
                  <c:v>44531</c:v>
                </c:pt>
                <c:pt idx="599">
                  <c:v>44532</c:v>
                </c:pt>
                <c:pt idx="600">
                  <c:v>44533</c:v>
                </c:pt>
                <c:pt idx="601">
                  <c:v>44534</c:v>
                </c:pt>
                <c:pt idx="602">
                  <c:v>44535</c:v>
                </c:pt>
                <c:pt idx="603">
                  <c:v>44536</c:v>
                </c:pt>
                <c:pt idx="604">
                  <c:v>44537</c:v>
                </c:pt>
                <c:pt idx="605">
                  <c:v>44538</c:v>
                </c:pt>
                <c:pt idx="606">
                  <c:v>44539</c:v>
                </c:pt>
                <c:pt idx="607">
                  <c:v>44540</c:v>
                </c:pt>
                <c:pt idx="608">
                  <c:v>44541</c:v>
                </c:pt>
                <c:pt idx="609">
                  <c:v>44542</c:v>
                </c:pt>
                <c:pt idx="610">
                  <c:v>44543</c:v>
                </c:pt>
                <c:pt idx="611">
                  <c:v>44544</c:v>
                </c:pt>
                <c:pt idx="612">
                  <c:v>44545</c:v>
                </c:pt>
                <c:pt idx="613">
                  <c:v>44546</c:v>
                </c:pt>
                <c:pt idx="614">
                  <c:v>44547</c:v>
                </c:pt>
                <c:pt idx="615">
                  <c:v>44548</c:v>
                </c:pt>
                <c:pt idx="616">
                  <c:v>44549</c:v>
                </c:pt>
                <c:pt idx="617">
                  <c:v>44550</c:v>
                </c:pt>
                <c:pt idx="618">
                  <c:v>44551</c:v>
                </c:pt>
                <c:pt idx="619">
                  <c:v>44552</c:v>
                </c:pt>
                <c:pt idx="620">
                  <c:v>44553</c:v>
                </c:pt>
                <c:pt idx="621">
                  <c:v>44554</c:v>
                </c:pt>
                <c:pt idx="622">
                  <c:v>44555</c:v>
                </c:pt>
                <c:pt idx="623">
                  <c:v>44556</c:v>
                </c:pt>
                <c:pt idx="624">
                  <c:v>44557</c:v>
                </c:pt>
                <c:pt idx="625">
                  <c:v>44558</c:v>
                </c:pt>
                <c:pt idx="626">
                  <c:v>44559</c:v>
                </c:pt>
                <c:pt idx="627">
                  <c:v>44560</c:v>
                </c:pt>
                <c:pt idx="628">
                  <c:v>44561</c:v>
                </c:pt>
              </c:strCache>
            </c:strRef>
          </c:xVal>
          <c:yVal>
            <c:numRef>
              <c:f>'logist. Wachstum'!$S$50:$S$678</c:f>
              <c:numCache>
                <c:ptCount val="629"/>
                <c:pt idx="0">
                  <c:v>1820.5150152850194</c:v>
                </c:pt>
                <c:pt idx="1">
                  <c:v>1847.092575306947</c:v>
                </c:pt>
                <c:pt idx="2">
                  <c:v>1874.0471753020524</c:v>
                </c:pt>
                <c:pt idx="3">
                  <c:v>1901.3838372967907</c:v>
                </c:pt>
                <c:pt idx="4">
                  <c:v>1929.107640389303</c:v>
                </c:pt>
                <c:pt idx="5">
                  <c:v>1957.2237210929711</c:v>
                </c:pt>
                <c:pt idx="6">
                  <c:v>1985.7372736715074</c:v>
                </c:pt>
                <c:pt idx="7">
                  <c:v>2014.653550464663</c:v>
                </c:pt>
                <c:pt idx="8">
                  <c:v>2043.9778622045662</c:v>
                </c:pt>
                <c:pt idx="9">
                  <c:v>2073.715578322009</c:v>
                </c:pt>
                <c:pt idx="10">
                  <c:v>2103.8721272419407</c:v>
                </c:pt>
                <c:pt idx="11">
                  <c:v>2134.4529966680584</c:v>
                </c:pt>
                <c:pt idx="12">
                  <c:v>2165.4637338555854</c:v>
                </c:pt>
                <c:pt idx="13">
                  <c:v>2196.909945871881</c:v>
                </c:pt>
                <c:pt idx="14">
                  <c:v>2228.7972998441955</c:v>
                </c:pt>
                <c:pt idx="15">
                  <c:v>2261.1315231940607</c:v>
                </c:pt>
                <c:pt idx="16">
                  <c:v>2293.9184038576427</c:v>
                </c:pt>
                <c:pt idx="17">
                  <c:v>2327.1637904914423</c:v>
                </c:pt>
                <c:pt idx="18">
                  <c:v>2360.873592662674</c:v>
                </c:pt>
                <c:pt idx="19">
                  <c:v>2395.0537810238393</c:v>
                </c:pt>
                <c:pt idx="20">
                  <c:v>2429.7103874703166</c:v>
                </c:pt>
                <c:pt idx="21">
                  <c:v>2464.849505281034</c:v>
                </c:pt>
                <c:pt idx="22">
                  <c:v>2500.477289240757</c:v>
                </c:pt>
                <c:pt idx="23">
                  <c:v>2536.5999557437317</c:v>
                </c:pt>
                <c:pt idx="24">
                  <c:v>2573.2237828776356</c:v>
                </c:pt>
                <c:pt idx="25">
                  <c:v>2610.3551104873673</c:v>
                </c:pt>
                <c:pt idx="26">
                  <c:v>2648.0003402175457</c:v>
                </c:pt>
                <c:pt idx="27">
                  <c:v>2686.165935533147</c:v>
                </c:pt>
                <c:pt idx="28">
                  <c:v>2724.8584217172</c:v>
                </c:pt>
                <c:pt idx="29">
                  <c:v>2764.084385845008</c:v>
                </c:pt>
                <c:pt idx="30">
                  <c:v>2803.8504767337295</c:v>
                </c:pt>
                <c:pt idx="31">
                  <c:v>2844.1634048664864</c:v>
                </c:pt>
                <c:pt idx="32">
                  <c:v>2885.0299422901435</c:v>
                </c:pt>
                <c:pt idx="33">
                  <c:v>2926.4569224857632</c:v>
                </c:pt>
                <c:pt idx="34">
                  <c:v>2968.451240210795</c:v>
                </c:pt>
                <c:pt idx="35">
                  <c:v>3011.019851311902</c:v>
                </c:pt>
                <c:pt idx="36">
                  <c:v>3054.1697725075687</c:v>
                </c:pt>
                <c:pt idx="37">
                  <c:v>3097.9080811393214</c:v>
                </c:pt>
                <c:pt idx="38">
                  <c:v>3142.241914890532</c:v>
                </c:pt>
                <c:pt idx="39">
                  <c:v>3187.1784714718447</c:v>
                </c:pt>
                <c:pt idx="40">
                  <c:v>3232.725008271798</c:v>
                </c:pt>
                <c:pt idx="41">
                  <c:v>3278.888841971909</c:v>
                </c:pt>
                <c:pt idx="42">
                  <c:v>3325.677348124734</c:v>
                </c:pt>
                <c:pt idx="43">
                  <c:v>3373.0979606939018</c:v>
                </c:pt>
                <c:pt idx="44">
                  <c:v>3421.1581715548655</c:v>
                </c:pt>
                <c:pt idx="45">
                  <c:v>3469.8655299550883</c:v>
                </c:pt>
                <c:pt idx="46">
                  <c:v>3519.22764193247</c:v>
                </c:pt>
                <c:pt idx="47">
                  <c:v>3569.2521696907475</c:v>
                </c:pt>
                <c:pt idx="48">
                  <c:v>3619.9468309304743</c:v>
                </c:pt>
                <c:pt idx="49">
                  <c:v>3671.3193981342433</c:v>
                </c:pt>
                <c:pt idx="50">
                  <c:v>3723.3776978049964</c:v>
                </c:pt>
                <c:pt idx="51">
                  <c:v>3776.129609655729</c:v>
                </c:pt>
                <c:pt idx="52">
                  <c:v>3829.5830657494166</c:v>
                </c:pt>
                <c:pt idx="53">
                  <c:v>3883.7460495876294</c:v>
                </c:pt>
                <c:pt idx="54">
                  <c:v>3938.626595146403</c:v>
                </c:pt>
                <c:pt idx="55">
                  <c:v>3994.2327858577855</c:v>
                </c:pt>
                <c:pt idx="56">
                  <c:v>4050.5727535358365</c:v>
                </c:pt>
                <c:pt idx="57">
                  <c:v>4107.654677245061</c:v>
                </c:pt>
                <c:pt idx="58">
                  <c:v>4165.486782110276</c:v>
                </c:pt>
                <c:pt idx="59">
                  <c:v>4224.077338065885</c:v>
                </c:pt>
                <c:pt idx="60">
                  <c:v>4283.434658543173</c:v>
                </c:pt>
                <c:pt idx="61">
                  <c:v>4343.567099093901</c:v>
                </c:pt>
                <c:pt idx="62">
                  <c:v>4404.483055948729</c:v>
                </c:pt>
                <c:pt idx="63">
                  <c:v>4466.190964508423</c:v>
                </c:pt>
                <c:pt idx="64">
                  <c:v>4528.699297766571</c:v>
                </c:pt>
                <c:pt idx="65">
                  <c:v>4592.016564661842</c:v>
                </c:pt>
                <c:pt idx="66">
                  <c:v>4656.151308357979</c:v>
                </c:pt>
                <c:pt idx="67">
                  <c:v>4721.112104450113</c:v>
                </c:pt>
                <c:pt idx="68">
                  <c:v>4786.907559095138</c:v>
                </c:pt>
                <c:pt idx="69">
                  <c:v>4853.546307064798</c:v>
                </c:pt>
                <c:pt idx="70">
                  <c:v>4921.037009719396</c:v>
                </c:pt>
                <c:pt idx="71">
                  <c:v>4989.38835290027</c:v>
                </c:pt>
                <c:pt idx="72">
                  <c:v>5058.609044739475</c:v>
                </c:pt>
                <c:pt idx="73">
                  <c:v>5128.707813384424</c:v>
                </c:pt>
                <c:pt idx="74">
                  <c:v>5199.693404635865</c:v>
                </c:pt>
                <c:pt idx="75">
                  <c:v>5271.57457949731</c:v>
                </c:pt>
                <c:pt idx="76">
                  <c:v>5344.3601116337095</c:v>
                </c:pt>
                <c:pt idx="77">
                  <c:v>5418.058784737932</c:v>
                </c:pt>
                <c:pt idx="78">
                  <c:v>5492.679389802679</c:v>
                </c:pt>
                <c:pt idx="79">
                  <c:v>5568.230722296184</c:v>
                </c:pt>
                <c:pt idx="80">
                  <c:v>5644.721579239623</c:v>
                </c:pt>
                <c:pt idx="81">
                  <c:v>5722.160756184434</c:v>
                </c:pt>
                <c:pt idx="82">
                  <c:v>5800.557044087329</c:v>
                </c:pt>
                <c:pt idx="83">
                  <c:v>5879.919226081421</c:v>
                </c:pt>
                <c:pt idx="84">
                  <c:v>5960.2560741412335</c:v>
                </c:pt>
                <c:pt idx="85">
                  <c:v>6041.576345639781</c:v>
                </c:pt>
                <c:pt idx="86">
                  <c:v>6123.888779795806</c:v>
                </c:pt>
                <c:pt idx="87">
                  <c:v>6207.202094009105</c:v>
                </c:pt>
                <c:pt idx="88">
                  <c:v>6291.524980082272</c:v>
                </c:pt>
                <c:pt idx="89">
                  <c:v>6376.866100326718</c:v>
                </c:pt>
                <c:pt idx="90">
                  <c:v>6463.234083551227</c:v>
                </c:pt>
                <c:pt idx="91">
                  <c:v>6550.63752093121</c:v>
                </c:pt>
                <c:pt idx="92">
                  <c:v>6639.084961756536</c:v>
                </c:pt>
                <c:pt idx="93">
                  <c:v>6728.584909056702</c:v>
                </c:pt>
                <c:pt idx="94">
                  <c:v>6819.1458151007255</c:v>
                </c:pt>
                <c:pt idx="95">
                  <c:v>6910.7760767709615</c:v>
                </c:pt>
                <c:pt idx="96">
                  <c:v>7003.4840308081275</c:v>
                </c:pt>
                <c:pt idx="97">
                  <c:v>7097.277948926818</c:v>
                </c:pt>
                <c:pt idx="98">
                  <c:v>7192.166032799002</c:v>
                </c:pt>
                <c:pt idx="99">
                  <c:v>7288.156408904501</c:v>
                </c:pt>
                <c:pt idx="100">
                  <c:v>7385.257123246745</c:v>
                </c:pt>
                <c:pt idx="101">
                  <c:v>7483.476135932072</c:v>
                </c:pt>
                <c:pt idx="102">
                  <c:v>7582.821315611529</c:v>
                </c:pt>
                <c:pt idx="103">
                  <c:v>7683.300433783477</c:v>
                </c:pt>
                <c:pt idx="104">
                  <c:v>7784.921158955934</c:v>
                </c:pt>
                <c:pt idx="105">
                  <c:v>7887.691050667223</c:v>
                </c:pt>
                <c:pt idx="106">
                  <c:v>7991.617553363958</c:v>
                </c:pt>
                <c:pt idx="107">
                  <c:v>8096.707990135106</c:v>
                </c:pt>
                <c:pt idx="108">
                  <c:v>8202.969556301427</c:v>
                </c:pt>
                <c:pt idx="109">
                  <c:v>8310.40931285898</c:v>
                </c:pt>
                <c:pt idx="110">
                  <c:v>8419.034179776365</c:v>
                </c:pt>
                <c:pt idx="111">
                  <c:v>8528.85092914463</c:v>
                </c:pt>
                <c:pt idx="112">
                  <c:v>8639.866178179609</c:v>
                </c:pt>
                <c:pt idx="113">
                  <c:v>8752.086382075882</c:v>
                </c:pt>
                <c:pt idx="114">
                  <c:v>8865.51782671225</c:v>
                </c:pt>
                <c:pt idx="115">
                  <c:v>8980.166621208547</c:v>
                </c:pt>
                <c:pt idx="116">
                  <c:v>9096.038690333542</c:v>
                </c:pt>
                <c:pt idx="117">
                  <c:v>9213.139766764029</c:v>
                </c:pt>
                <c:pt idx="118">
                  <c:v>9331.475383195495</c:v>
                </c:pt>
                <c:pt idx="119">
                  <c:v>9451.05086430473</c:v>
                </c:pt>
                <c:pt idx="120">
                  <c:v>9571.871318564186</c:v>
                </c:pt>
                <c:pt idx="121">
                  <c:v>9693.941629910563</c:v>
                </c:pt>
                <c:pt idx="122">
                  <c:v>9817.266449265935</c:v>
                </c:pt>
                <c:pt idx="123">
                  <c:v>9941.85018591493</c:v>
                </c:pt>
                <c:pt idx="124">
                  <c:v>10067.69699873816</c:v>
                </c:pt>
                <c:pt idx="125">
                  <c:v>10194.81078730219</c:v>
                </c:pt>
                <c:pt idx="126">
                  <c:v>10323.195182810843</c:v>
                </c:pt>
                <c:pt idx="127">
                  <c:v>10452.853538915566</c:v>
                </c:pt>
                <c:pt idx="128">
                  <c:v>10583.788922391264</c:v>
                </c:pt>
                <c:pt idx="129">
                  <c:v>10716.004103675825</c:v>
                </c:pt>
                <c:pt idx="130">
                  <c:v>10849.501547279906</c:v>
                </c:pt>
                <c:pt idx="131">
                  <c:v>10984.283402065628</c:v>
                </c:pt>
                <c:pt idx="132">
                  <c:v>11120.351491401214</c:v>
                </c:pt>
                <c:pt idx="133">
                  <c:v>11257.707303192261</c:v>
                </c:pt>
                <c:pt idx="134">
                  <c:v>11396.351979793662</c:v>
                </c:pt>
                <c:pt idx="135">
                  <c:v>11536.28630780715</c:v>
                </c:pt>
                <c:pt idx="136">
                  <c:v>11677.510707767768</c:v>
                </c:pt>
                <c:pt idx="137">
                  <c:v>11820.025223723134</c:v>
                </c:pt>
                <c:pt idx="138">
                  <c:v>11963.829512712238</c:v>
                </c:pt>
                <c:pt idx="139">
                  <c:v>12108.92283414626</c:v>
                </c:pt>
                <c:pt idx="140">
                  <c:v>12255.304039098248</c:v>
                </c:pt>
                <c:pt idx="141">
                  <c:v>12402.971559508715</c:v>
                </c:pt>
                <c:pt idx="142">
                  <c:v>12551.923397309036</c:v>
                </c:pt>
                <c:pt idx="143">
                  <c:v>12702.157113474079</c:v>
                </c:pt>
                <c:pt idx="144">
                  <c:v>12853.669817006394</c:v>
                </c:pt>
                <c:pt idx="145">
                  <c:v>13006.458153862282</c:v>
                </c:pt>
                <c:pt idx="146">
                  <c:v>13160.518295824986</c:v>
                </c:pt>
                <c:pt idx="147">
                  <c:v>13315.84592933396</c:v>
                </c:pt>
                <c:pt idx="148">
                  <c:v>13472.436244277567</c:v>
                </c:pt>
                <c:pt idx="149">
                  <c:v>13630.28392275881</c:v>
                </c:pt>
                <c:pt idx="150">
                  <c:v>13789.383127841853</c:v>
                </c:pt>
                <c:pt idx="151">
                  <c:v>13949.727492288825</c:v>
                </c:pt>
                <c:pt idx="152">
                  <c:v>14111.310107297923</c:v>
                </c:pt>
                <c:pt idx="153">
                  <c:v>14274.123511249945</c:v>
                </c:pt>
                <c:pt idx="154">
                  <c:v>14438.159678477998</c:v>
                </c:pt>
                <c:pt idx="155">
                  <c:v>14603.410008066237</c:v>
                </c:pt>
                <c:pt idx="156">
                  <c:v>14769.865312693499</c:v>
                </c:pt>
                <c:pt idx="157">
                  <c:v>14937.515807529571</c:v>
                </c:pt>
                <c:pt idx="158">
                  <c:v>15106.351099200205</c:v>
                </c:pt>
                <c:pt idx="159">
                  <c:v>15276.360174828404</c:v>
                </c:pt>
                <c:pt idx="160">
                  <c:v>15447.53139117021</c:v>
                </c:pt>
                <c:pt idx="161">
                  <c:v>15619.85246385336</c:v>
                </c:pt>
                <c:pt idx="162">
                  <c:v>15793.310456736188</c:v>
                </c:pt>
                <c:pt idx="163">
                  <c:v>15967.891771398514</c:v>
                </c:pt>
                <c:pt idx="164">
                  <c:v>16143.582136780136</c:v>
                </c:pt>
                <c:pt idx="165">
                  <c:v>16320.366598980496</c:v>
                </c:pt>
                <c:pt idx="166">
                  <c:v>16498.229511237354</c:v>
                </c:pt>
                <c:pt idx="167">
                  <c:v>16677.154524096015</c:v>
                </c:pt>
                <c:pt idx="168">
                  <c:v>16857.124575789017</c:v>
                </c:pt>
                <c:pt idx="169">
                  <c:v>17038.12188284009</c:v>
                </c:pt>
                <c:pt idx="170">
                  <c:v>17220.1279309095</c:v>
                </c:pt>
                <c:pt idx="171">
                  <c:v>17403.123465899287</c:v>
                </c:pt>
                <c:pt idx="172">
                  <c:v>17587.088485332806</c:v>
                </c:pt>
                <c:pt idx="173">
                  <c:v>17772.00223002876</c:v>
                </c:pt>
                <c:pt idx="174">
                  <c:v>17957.843176087023</c:v>
                </c:pt>
                <c:pt idx="175">
                  <c:v>18144.589027202903</c:v>
                </c:pt>
                <c:pt idx="176">
                  <c:v>18332.21670733054</c:v>
                </c:pt>
                <c:pt idx="177">
                  <c:v>18520.702353713168</c:v>
                </c:pt>
                <c:pt idx="178">
                  <c:v>18710.0213102981</c:v>
                </c:pt>
                <c:pt idx="179">
                  <c:v>18900.14812155751</c:v>
                </c:pt>
                <c:pt idx="180">
                  <c:v>19091.056526732733</c:v>
                </c:pt>
                <c:pt idx="181">
                  <c:v>19282.71945452281</c:v>
                </c:pt>
                <c:pt idx="182">
                  <c:v>19475.10901823606</c:v>
                </c:pt>
                <c:pt idx="183">
                  <c:v>19668.196511423725</c:v>
                </c:pt>
                <c:pt idx="184">
                  <c:v>19861.952404017644</c:v>
                </c:pt>
                <c:pt idx="185">
                  <c:v>20056.346338989988</c:v>
                </c:pt>
                <c:pt idx="186">
                  <c:v>20251.347129554673</c:v>
                </c:pt>
                <c:pt idx="187">
                  <c:v>20446.92275693212</c:v>
                </c:pt>
                <c:pt idx="188">
                  <c:v>20643.04036869612</c:v>
                </c:pt>
                <c:pt idx="189">
                  <c:v>20839.666277720862</c:v>
                </c:pt>
                <c:pt idx="190">
                  <c:v>21036.765961751327</c:v>
                </c:pt>
                <c:pt idx="191">
                  <c:v>21234.30406361344</c:v>
                </c:pt>
                <c:pt idx="192">
                  <c:v>21432.24439208501</c:v>
                </c:pt>
                <c:pt idx="193">
                  <c:v>21630.549923444436</c:v>
                </c:pt>
                <c:pt idx="194">
                  <c:v>21829.182803719137</c:v>
                </c:pt>
                <c:pt idx="195">
                  <c:v>22028.104351649148</c:v>
                </c:pt>
                <c:pt idx="196">
                  <c:v>22227.275062385455</c:v>
                </c:pt>
                <c:pt idx="197">
                  <c:v>22426.654611940176</c:v>
                </c:pt>
                <c:pt idx="198">
                  <c:v>22626.201862407033</c:v>
                </c:pt>
                <c:pt idx="199">
                  <c:v>22825.874867966646</c:v>
                </c:pt>
                <c:pt idx="200">
                  <c:v>23025.63088169443</c:v>
                </c:pt>
                <c:pt idx="201">
                  <c:v>23225.426363187973</c:v>
                </c:pt>
                <c:pt idx="202">
                  <c:v>23425.216987024873</c:v>
                </c:pt>
                <c:pt idx="203">
                  <c:v>23624.957652069468</c:v>
                </c:pt>
                <c:pt idx="204">
                  <c:v>23824.602491639616</c:v>
                </c:pt>
                <c:pt idx="205">
                  <c:v>24024.104884547833</c:v>
                </c:pt>
                <c:pt idx="206">
                  <c:v>24223.417467027066</c:v>
                </c:pt>
                <c:pt idx="207">
                  <c:v>24422.492145552944</c:v>
                </c:pt>
                <c:pt idx="208">
                  <c:v>24621.28011057398</c:v>
                </c:pt>
                <c:pt idx="209">
                  <c:v>24819.73185115661</c:v>
                </c:pt>
                <c:pt idx="210">
                  <c:v>25017.7971705542</c:v>
                </c:pt>
                <c:pt idx="211">
                  <c:v>25215.425202707556</c:v>
                </c:pt>
                <c:pt idx="212">
                  <c:v>25412.56442968234</c:v>
                </c:pt>
                <c:pt idx="213">
                  <c:v>25609.162700047815</c:v>
                </c:pt>
                <c:pt idx="214">
                  <c:v>25805.167248201422</c:v>
                </c:pt>
                <c:pt idx="215">
                  <c:v>26000.524714639545</c:v>
                </c:pt>
                <c:pt idx="216">
                  <c:v>26195.181167178907</c:v>
                </c:pt>
                <c:pt idx="217">
                  <c:v>26389.08212312291</c:v>
                </c:pt>
                <c:pt idx="218">
                  <c:v>26582.172572376894</c:v>
                </c:pt>
                <c:pt idx="219">
                  <c:v>26774.397001504567</c:v>
                </c:pt>
                <c:pt idx="220">
                  <c:v>26965.699418722805</c:v>
                </c:pt>
                <c:pt idx="221">
                  <c:v>27156.023379828825</c:v>
                </c:pt>
                <c:pt idx="222">
                  <c:v>27345.312015051124</c:v>
                </c:pt>
                <c:pt idx="223">
                  <c:v>27533.50805681451</c:v>
                </c:pt>
                <c:pt idx="224">
                  <c:v>27720.553868409585</c:v>
                </c:pt>
                <c:pt idx="225">
                  <c:v>27906.39147355305</c:v>
                </c:pt>
                <c:pt idx="226">
                  <c:v>28090.96258682426</c:v>
                </c:pt>
                <c:pt idx="227">
                  <c:v>28274.208644963404</c:v>
                </c:pt>
                <c:pt idx="228">
                  <c:v>28456.070839011598</c:v>
                </c:pt>
                <c:pt idx="229">
                  <c:v>28636.49014727655</c:v>
                </c:pt>
                <c:pt idx="230">
                  <c:v>28815.407369098415</c:v>
                </c:pt>
                <c:pt idx="231">
                  <c:v>28992.763159397968</c:v>
                </c:pt>
                <c:pt idx="232">
                  <c:v>29168.498063978404</c:v>
                </c:pt>
                <c:pt idx="233">
                  <c:v>29342.552555557184</c:v>
                </c:pt>
                <c:pt idx="234">
                  <c:v>29514.86707049809</c:v>
                </c:pt>
                <c:pt idx="235">
                  <c:v>29685.38204621516</c:v>
                </c:pt>
                <c:pt idx="236">
                  <c:v>29854.037959216916</c:v>
                </c:pt>
                <c:pt idx="237">
                  <c:v>30020.775363756315</c:v>
                </c:pt>
                <c:pt idx="238">
                  <c:v>30185.53493105458</c:v>
                </c:pt>
                <c:pt idx="239">
                  <c:v>30348.257489059037</c:v>
                </c:pt>
                <c:pt idx="240">
                  <c:v>30508.88406269993</c:v>
                </c:pt>
                <c:pt idx="241">
                  <c:v>30667.355914605338</c:v>
                </c:pt>
                <c:pt idx="242">
                  <c:v>30823.614586233103</c:v>
                </c:pt>
                <c:pt idx="243">
                  <c:v>30977.601939378146</c:v>
                </c:pt>
                <c:pt idx="244">
                  <c:v>31129.260198009477</c:v>
                </c:pt>
                <c:pt idx="245">
                  <c:v>31278.531990393905</c:v>
                </c:pt>
                <c:pt idx="246">
                  <c:v>31425.360391457958</c:v>
                </c:pt>
                <c:pt idx="247">
                  <c:v>31569.68896534136</c:v>
                </c:pt>
                <c:pt idx="248">
                  <c:v>31711.461808091542</c:v>
                </c:pt>
                <c:pt idx="249">
                  <c:v>31850.62359045119</c:v>
                </c:pt>
                <c:pt idx="250">
                  <c:v>31987.119600685757</c:v>
                </c:pt>
                <c:pt idx="251">
                  <c:v>32120.895787399368</c:v>
                </c:pt>
                <c:pt idx="252">
                  <c:v>32251.89880228698</c:v>
                </c:pt>
                <c:pt idx="253">
                  <c:v>32380.076042767683</c:v>
                </c:pt>
                <c:pt idx="254">
                  <c:v>32505.37569444576</c:v>
                </c:pt>
                <c:pt idx="255">
                  <c:v>32627.74677334405</c:v>
                </c:pt>
                <c:pt idx="256">
                  <c:v>32747.13916785378</c:v>
                </c:pt>
                <c:pt idx="257">
                  <c:v>32863.50368034625</c:v>
                </c:pt>
                <c:pt idx="258">
                  <c:v>32976.79206838865</c:v>
                </c:pt>
                <c:pt idx="259">
                  <c:v>33086.95708550838</c:v>
                </c:pt>
                <c:pt idx="260">
                  <c:v>33193.952521449966</c:v>
                </c:pt>
                <c:pt idx="261">
                  <c:v>33297.733241867594</c:v>
                </c:pt>
                <c:pt idx="262">
                  <c:v>33398.25522739731</c:v>
                </c:pt>
                <c:pt idx="263">
                  <c:v>33495.4756120527</c:v>
                </c:pt>
                <c:pt idx="264">
                  <c:v>33589.352720890034</c:v>
                </c:pt>
                <c:pt idx="265">
                  <c:v>33679.8461068855</c:v>
                </c:pt>
                <c:pt idx="266">
                  <c:v>33766.916586972424</c:v>
                </c:pt>
                <c:pt idx="267">
                  <c:v>33850.52627718372</c:v>
                </c:pt>
                <c:pt idx="268">
                  <c:v>33930.63862684756</c:v>
                </c:pt>
                <c:pt idx="269">
                  <c:v>34007.21845178441</c:v>
                </c:pt>
                <c:pt idx="270">
                  <c:v>34080.23196645367</c:v>
                </c:pt>
                <c:pt idx="271">
                  <c:v>34149.646815003536</c:v>
                </c:pt>
                <c:pt idx="272">
                  <c:v>34215.43210117221</c:v>
                </c:pt>
                <c:pt idx="273">
                  <c:v>34277.558416997425</c:v>
                </c:pt>
                <c:pt idx="274">
                  <c:v>34335.99787028694</c:v>
                </c:pt>
                <c:pt idx="275">
                  <c:v>34390.72411080742</c:v>
                </c:pt>
                <c:pt idx="276">
                  <c:v>34441.71235515071</c:v>
                </c:pt>
                <c:pt idx="277">
                  <c:v>34488.93941023663</c:v>
                </c:pt>
                <c:pt idx="278">
                  <c:v>34532.38369541537</c:v>
                </c:pt>
                <c:pt idx="279">
                  <c:v>34572.025263133764</c:v>
                </c:pt>
                <c:pt idx="280">
                  <c:v>34607.84581813085</c:v>
                </c:pt>
                <c:pt idx="281">
                  <c:v>34639.82873513352</c:v>
                </c:pt>
                <c:pt idx="282">
                  <c:v>34667.959075020226</c:v>
                </c:pt>
                <c:pt idx="283">
                  <c:v>34692.223599429075</c:v>
                </c:pt>
                <c:pt idx="284">
                  <c:v>34712.61078378361</c:v>
                </c:pt>
                <c:pt idx="285">
                  <c:v>34729.110828716715</c:v>
                </c:pt>
                <c:pt idx="286">
                  <c:v>34741.71566987083</c:v>
                </c:pt>
                <c:pt idx="287">
                  <c:v>34750.4189860609</c:v>
                </c:pt>
                <c:pt idx="288">
                  <c:v>34755.21620578347</c:v>
                </c:pt>
                <c:pt idx="289">
                  <c:v>34756.104512062586</c:v>
                </c:pt>
                <c:pt idx="290">
                  <c:v>34753.0828456226</c:v>
                </c:pt>
                <c:pt idx="291">
                  <c:v>34746.15190638286</c:v>
                </c:pt>
                <c:pt idx="292">
                  <c:v>34735.31415327047</c:v>
                </c:pt>
                <c:pt idx="293">
                  <c:v>34720.573802352286</c:v>
                </c:pt>
                <c:pt idx="294">
                  <c:v>34701.93682328651</c:v>
                </c:pt>
                <c:pt idx="295">
                  <c:v>34679.41093410025</c:v>
                </c:pt>
                <c:pt idx="296">
                  <c:v>34653.005594302114</c:v>
                </c:pt>
                <c:pt idx="297">
                  <c:v>34622.73199633732</c:v>
                </c:pt>
                <c:pt idx="298">
                  <c:v>34588.603055402025</c:v>
                </c:pt>
                <c:pt idx="299">
                  <c:v>34550.63339763095</c:v>
                </c:pt>
                <c:pt idx="300">
                  <c:v>34508.83934667759</c:v>
                </c:pt>
                <c:pt idx="301">
                  <c:v>34463.238908708234</c:v>
                </c:pt>
                <c:pt idx="302">
                  <c:v>34413.8517558331</c:v>
                </c:pt>
                <c:pt idx="303">
                  <c:v>34360.69920800163</c:v>
                </c:pt>
                <c:pt idx="304">
                  <c:v>34303.80421339009</c:v>
                </c:pt>
                <c:pt idx="305">
                  <c:v>34243.19132731212</c:v>
                </c:pt>
                <c:pt idx="306">
                  <c:v>34178.886689686326</c:v>
                </c:pt>
                <c:pt idx="307">
                  <c:v>34110.91800109597</c:v>
                </c:pt>
                <c:pt idx="308">
                  <c:v>34039.314497477986</c:v>
                </c:pt>
                <c:pt idx="309">
                  <c:v>33964.10692348148</c:v>
                </c:pt>
                <c:pt idx="310">
                  <c:v>33885.3275045361</c:v>
                </c:pt>
                <c:pt idx="311">
                  <c:v>33803.009917675794</c:v>
                </c:pt>
                <c:pt idx="312">
                  <c:v>33717.18926116009</c:v>
                </c:pt>
                <c:pt idx="313">
                  <c:v>33627.90202294125</c:v>
                </c:pt>
                <c:pt idx="314">
                  <c:v>33535.18604802594</c:v>
                </c:pt>
                <c:pt idx="315">
                  <c:v>33439.0805047793</c:v>
                </c:pt>
                <c:pt idx="316">
                  <c:v>33339.6258502226</c:v>
                </c:pt>
                <c:pt idx="317">
                  <c:v>33236.86379437847</c:v>
                </c:pt>
                <c:pt idx="318">
                  <c:v>33130.83726371338</c:v>
                </c:pt>
                <c:pt idx="319">
                  <c:v>33021.590363733914</c:v>
                </c:pt>
                <c:pt idx="320">
                  <c:v>32909.16834079063</c:v>
                </c:pt>
                <c:pt idx="321">
                  <c:v>32793.617543144705</c:v>
                </c:pt>
                <c:pt idx="322">
                  <c:v>32674.985381354447</c:v>
                </c:pt>
                <c:pt idx="323">
                  <c:v>32553.32028803627</c:v>
                </c:pt>
                <c:pt idx="324">
                  <c:v>32428.671677058926</c:v>
                </c:pt>
                <c:pt idx="325">
                  <c:v>32301.089902226846</c:v>
                </c:pt>
                <c:pt idx="326">
                  <c:v>32170.62621551003</c:v>
                </c:pt>
                <c:pt idx="327">
                  <c:v>32037.33272487759</c:v>
                </c:pt>
                <c:pt idx="328">
                  <c:v>31901.26235179149</c:v>
                </c:pt>
                <c:pt idx="329">
                  <c:v>31762.468788418282</c:v>
                </c:pt>
                <c:pt idx="330">
                  <c:v>31621.006454613827</c:v>
                </c:pt>
                <c:pt idx="331">
                  <c:v>31476.930454738154</c:v>
                </c:pt>
                <c:pt idx="332">
                  <c:v>31330.29653435495</c:v>
                </c:pt>
                <c:pt idx="333">
                  <c:v>31181.16103687065</c:v>
                </c:pt>
                <c:pt idx="334">
                  <c:v>31029.58086016743</c:v>
                </c:pt>
                <c:pt idx="335">
                  <c:v>30875.613413282586</c:v>
                </c:pt>
                <c:pt idx="336">
                  <c:v>30719.316573187392</c:v>
                </c:pt>
                <c:pt idx="337">
                  <c:v>30560.748641714494</c:v>
                </c:pt>
                <c:pt idx="338">
                  <c:v>30399.968302687335</c:v>
                </c:pt>
                <c:pt idx="339">
                  <c:v>30237.03457929687</c:v>
                </c:pt>
                <c:pt idx="340">
                  <c:v>30072.006791775453</c:v>
                </c:pt>
                <c:pt idx="341">
                  <c:v>29904.944515413288</c:v>
                </c:pt>
                <c:pt idx="342">
                  <c:v>29735.90753896279</c:v>
                </c:pt>
                <c:pt idx="343">
                  <c:v>29564.95582347349</c:v>
                </c:pt>
                <c:pt idx="344">
                  <c:v>29392.14946160077</c:v>
                </c:pt>
                <c:pt idx="345">
                  <c:v>29217.54863742746</c:v>
                </c:pt>
                <c:pt idx="346">
                  <c:v>29041.213586838032</c:v>
                </c:pt>
                <c:pt idx="347">
                  <c:v>28863.204558482594</c:v>
                </c:pt>
                <c:pt idx="348">
                  <c:v>28683.581775365095</c:v>
                </c:pt>
                <c:pt idx="349">
                  <c:v>28502.405397091476</c:v>
                </c:pt>
                <c:pt idx="350">
                  <c:v>28319.73548280818</c:v>
                </c:pt>
                <c:pt idx="351">
                  <c:v>28135.6319548622</c:v>
                </c:pt>
                <c:pt idx="352">
                  <c:v>27950.154563211705</c:v>
                </c:pt>
                <c:pt idx="353">
                  <c:v>27763.362850612895</c:v>
                </c:pt>
                <c:pt idx="354">
                  <c:v>27575.31611860933</c:v>
                </c:pt>
                <c:pt idx="355">
                  <c:v>27386.07339434704</c:v>
                </c:pt>
                <c:pt idx="356">
                  <c:v>27195.693398235875</c:v>
                </c:pt>
                <c:pt idx="357">
                  <c:v>27004.2345124772</c:v>
                </c:pt>
                <c:pt idx="358">
                  <c:v>26811.754750479322</c:v>
                </c:pt>
                <c:pt idx="359">
                  <c:v>26618.311727168657</c:v>
                </c:pt>
                <c:pt idx="360">
                  <c:v>26423.962630222315</c:v>
                </c:pt>
                <c:pt idx="361">
                  <c:v>26228.764192225877</c:v>
                </c:pt>
                <c:pt idx="362">
                  <c:v>26032.772663769843</c:v>
                </c:pt>
                <c:pt idx="363">
                  <c:v>25836.043787499355</c:v>
                </c:pt>
                <c:pt idx="364">
                  <c:v>25638.63277311604</c:v>
                </c:pt>
                <c:pt idx="365">
                  <c:v>25440.59427334762</c:v>
                </c:pt>
                <c:pt idx="366">
                  <c:v>25241.982360881477</c:v>
                </c:pt>
                <c:pt idx="367">
                  <c:v>25042.85050627292</c:v>
                </c:pt>
                <c:pt idx="368">
                  <c:v>24843.25155682365</c:v>
                </c:pt>
                <c:pt idx="369">
                  <c:v>24643.237716434905</c:v>
                </c:pt>
                <c:pt idx="370">
                  <c:v>24442.86052643131</c:v>
                </c:pt>
                <c:pt idx="371">
                  <c:v>24242.170847356287</c:v>
                </c:pt>
                <c:pt idx="372">
                  <c:v>24041.218841729926</c:v>
                </c:pt>
                <c:pt idx="373">
                  <c:v>23840.053957770422</c:v>
                </c:pt>
                <c:pt idx="374">
                  <c:v>23638.724914067276</c:v>
                </c:pt>
                <c:pt idx="375">
                  <c:v>23437.27968520232</c:v>
                </c:pt>
                <c:pt idx="376">
                  <c:v>23235.765488309138</c:v>
                </c:pt>
                <c:pt idx="377">
                  <c:v>23034.228770559454</c:v>
                </c:pt>
                <c:pt idx="378">
                  <c:v>22832.715197569163</c:v>
                </c:pt>
                <c:pt idx="379">
                  <c:v>22631.269642707844</c:v>
                </c:pt>
                <c:pt idx="380">
                  <c:v>22429.936177304317</c:v>
                </c:pt>
                <c:pt idx="381">
                  <c:v>22228.758061730176</c:v>
                </c:pt>
                <c:pt idx="382">
                  <c:v>22027.777737350425</c:v>
                </c:pt>
                <c:pt idx="383">
                  <c:v>21827.03681932392</c:v>
                </c:pt>
                <c:pt idx="384">
                  <c:v>21626.576090239545</c:v>
                </c:pt>
                <c:pt idx="385">
                  <c:v>21426.435494570567</c:v>
                </c:pt>
                <c:pt idx="386">
                  <c:v>21226.65413393147</c:v>
                </c:pt>
                <c:pt idx="387">
                  <c:v>21027.2702631173</c:v>
                </c:pt>
                <c:pt idx="388">
                  <c:v>20828.32128691126</c:v>
                </c:pt>
                <c:pt idx="389">
                  <c:v>20629.843757639403</c:v>
                </c:pt>
                <c:pt idx="390">
                  <c:v>20431.87337345253</c:v>
                </c:pt>
                <c:pt idx="391">
                  <c:v>20234.44497731921</c:v>
                </c:pt>
                <c:pt idx="392">
                  <c:v>20037.592556709427</c:v>
                </c:pt>
                <c:pt idx="393">
                  <c:v>19841.34924394568</c:v>
                </c:pt>
                <c:pt idx="394">
                  <c:v>19645.747317206606</c:v>
                </c:pt>
                <c:pt idx="395">
                  <c:v>19450.81820215942</c:v>
                </c:pt>
                <c:pt idx="396">
                  <c:v>19256.5924742011</c:v>
                </c:pt>
                <c:pt idx="397">
                  <c:v>19063.09986128911</c:v>
                </c:pt>
                <c:pt idx="398">
                  <c:v>18870.36924733971</c:v>
                </c:pt>
                <c:pt idx="399">
                  <c:v>18678.428676174775</c:v>
                </c:pt>
                <c:pt idx="400">
                  <c:v>18487.305355993984</c:v>
                </c:pt>
                <c:pt idx="401">
                  <c:v>18297.025664353914</c:v>
                </c:pt>
                <c:pt idx="402">
                  <c:v>18107.615153633145</c:v>
                </c:pt>
                <c:pt idx="403">
                  <c:v>17919.09855696219</c:v>
                </c:pt>
                <c:pt idx="404">
                  <c:v>17731.499794597905</c:v>
                </c:pt>
                <c:pt idx="405">
                  <c:v>17544.841980723097</c:v>
                </c:pt>
                <c:pt idx="406">
                  <c:v>17359.147430650628</c:v>
                </c:pt>
                <c:pt idx="407">
                  <c:v>17174.437668411498</c:v>
                </c:pt>
                <c:pt idx="408">
                  <c:v>16990.73343471011</c:v>
                </c:pt>
                <c:pt idx="409">
                  <c:v>16808.054695222214</c:v>
                </c:pt>
                <c:pt idx="410">
                  <c:v>16626.42064922297</c:v>
                </c:pt>
                <c:pt idx="411">
                  <c:v>16445.84973852051</c:v>
                </c:pt>
                <c:pt idx="412">
                  <c:v>16266.35965667958</c:v>
                </c:pt>
                <c:pt idx="413">
                  <c:v>16087.96735851691</c:v>
                </c:pt>
                <c:pt idx="414">
                  <c:v>15910.689069849763</c:v>
                </c:pt>
                <c:pt idx="415">
                  <c:v>15734.5402974794</c:v>
                </c:pt>
                <c:pt idx="416">
                  <c:v>15559.535839395061</c:v>
                </c:pt>
                <c:pt idx="417">
                  <c:v>15385.689795177368</c:v>
                </c:pt>
                <c:pt idx="418">
                  <c:v>15213.015576589958</c:v>
                </c:pt>
                <c:pt idx="419">
                  <c:v>15041.525918338813</c:v>
                </c:pt>
                <c:pt idx="420">
                  <c:v>14871.232888985784</c:v>
                </c:pt>
                <c:pt idx="421">
                  <c:v>14702.147902001248</c:v>
                </c:pt>
                <c:pt idx="422">
                  <c:v>14534.28172694036</c:v>
                </c:pt>
                <c:pt idx="423">
                  <c:v>14367.644500728564</c:v>
                </c:pt>
                <c:pt idx="424">
                  <c:v>14202.245739043256</c:v>
                </c:pt>
                <c:pt idx="425">
                  <c:v>14038.094347776578</c:v>
                </c:pt>
                <c:pt idx="426">
                  <c:v>13875.198634567263</c:v>
                </c:pt>
                <c:pt idx="427">
                  <c:v>13713.566320389777</c:v>
                </c:pt>
                <c:pt idx="428">
                  <c:v>13553.204551184777</c:v>
                </c:pt>
                <c:pt idx="429">
                  <c:v>13394.119909524106</c:v>
                </c:pt>
                <c:pt idx="430">
                  <c:v>13236.31842629476</c:v>
                </c:pt>
                <c:pt idx="431">
                  <c:v>13079.80559239312</c:v>
                </c:pt>
                <c:pt idx="432">
                  <c:v>12924.586370417253</c:v>
                </c:pt>
                <c:pt idx="433">
                  <c:v>12770.665206348815</c:v>
                </c:pt>
                <c:pt idx="434">
                  <c:v>12618.046041213514</c:v>
                </c:pt>
                <c:pt idx="435">
                  <c:v>12466.732322710943</c:v>
                </c:pt>
                <c:pt idx="436">
                  <c:v>12316.727016805098</c:v>
                </c:pt>
                <c:pt idx="437">
                  <c:v>12168.032619267138</c:v>
                </c:pt>
                <c:pt idx="438">
                  <c:v>12020.651167161906</c:v>
                </c:pt>
                <c:pt idx="439">
                  <c:v>11874.584250270374</c:v>
                </c:pt>
                <c:pt idx="440">
                  <c:v>11729.833022440129</c:v>
                </c:pt>
                <c:pt idx="441">
                  <c:v>11586.398212858903</c:v>
                </c:pt>
                <c:pt idx="442">
                  <c:v>11444.280137241387</c:v>
                </c:pt>
                <c:pt idx="443">
                  <c:v>11303.47870892605</c:v>
                </c:pt>
                <c:pt idx="444">
                  <c:v>11163.993449872785</c:v>
                </c:pt>
                <c:pt idx="445">
                  <c:v>11025.82350155982</c:v>
                </c:pt>
                <c:pt idx="446">
                  <c:v>10888.967635769675</c:v>
                </c:pt>
                <c:pt idx="447">
                  <c:v>10753.424265264495</c:v>
                </c:pt>
                <c:pt idx="448">
                  <c:v>10619.191454341191</c:v>
                </c:pt>
                <c:pt idx="449">
                  <c:v>10486.2669292656</c:v>
                </c:pt>
                <c:pt idx="450">
                  <c:v>10354.648088579992</c:v>
                </c:pt>
                <c:pt idx="451">
                  <c:v>10224.332013280658</c:v>
                </c:pt>
                <c:pt idx="452">
                  <c:v>10095.315476861415</c:v>
                </c:pt>
                <c:pt idx="453">
                  <c:v>9967.594955221428</c:v>
                </c:pt>
                <c:pt idx="454">
                  <c:v>9841.166636432394</c:v>
                </c:pt>
                <c:pt idx="455">
                  <c:v>9716.026430364518</c:v>
                </c:pt>
                <c:pt idx="456">
                  <c:v>9592.16997816691</c:v>
                </c:pt>
                <c:pt idx="457">
                  <c:v>9469.592661602162</c:v>
                </c:pt>
                <c:pt idx="458">
                  <c:v>9348.289612231316</c:v>
                </c:pt>
                <c:pt idx="459">
                  <c:v>9228.255720449159</c:v>
                </c:pt>
                <c:pt idx="460">
                  <c:v>9109.485644367474</c:v>
                </c:pt>
                <c:pt idx="461">
                  <c:v>8991.973818544968</c:v>
                </c:pt>
                <c:pt idx="462">
                  <c:v>8875.71446256363</c:v>
                </c:pt>
                <c:pt idx="463">
                  <c:v>8760.701589449223</c:v>
                </c:pt>
                <c:pt idx="464">
                  <c:v>8646.929013937195</c:v>
                </c:pt>
                <c:pt idx="465">
                  <c:v>8534.390360581148</c:v>
                </c:pt>
                <c:pt idx="466">
                  <c:v>8423.07907170609</c:v>
                </c:pt>
                <c:pt idx="467">
                  <c:v>8312.988415203825</c:v>
                </c:pt>
                <c:pt idx="468">
                  <c:v>8204.111492172975</c:v>
                </c:pt>
                <c:pt idx="469">
                  <c:v>8096.441244401319</c:v>
                </c:pt>
                <c:pt idx="470">
                  <c:v>7989.970461692655</c:v>
                </c:pt>
                <c:pt idx="471">
                  <c:v>7884.691789037247</c:v>
                </c:pt>
                <c:pt idx="472">
                  <c:v>7780.597733627825</c:v>
                </c:pt>
                <c:pt idx="473">
                  <c:v>7677.680671720336</c:v>
                </c:pt>
                <c:pt idx="474">
                  <c:v>7575.932855341301</c:v>
                </c:pt>
                <c:pt idx="475">
                  <c:v>7475.346418842181</c:v>
                </c:pt>
                <c:pt idx="476">
                  <c:v>7375.913385301743</c:v>
                </c:pt>
                <c:pt idx="477">
                  <c:v>7277.625672777707</c:v>
                </c:pt>
                <c:pt idx="478">
                  <c:v>7180.4751004089685</c:v>
                </c:pt>
                <c:pt idx="479">
                  <c:v>7084.45339436972</c:v>
                </c:pt>
                <c:pt idx="480">
                  <c:v>6989.552193675888</c:v>
                </c:pt>
                <c:pt idx="481">
                  <c:v>6895.763055846523</c:v>
                </c:pt>
                <c:pt idx="482">
                  <c:v>6803.0774624215455</c:v>
                </c:pt>
                <c:pt idx="483">
                  <c:v>6711.486824336338</c:v>
                </c:pt>
                <c:pt idx="484">
                  <c:v>6620.982487155867</c:v>
                </c:pt>
                <c:pt idx="485">
                  <c:v>6531.555736170001</c:v>
                </c:pt>
                <c:pt idx="486">
                  <c:v>6443.197801350638</c:v>
                </c:pt>
                <c:pt idx="487">
                  <c:v>6355.899862174219</c:v>
                </c:pt>
                <c:pt idx="488">
                  <c:v>6269.653052309462</c:v>
                </c:pt>
                <c:pt idx="489">
                  <c:v>6184.4484641741765</c:v>
                </c:pt>
                <c:pt idx="490">
                  <c:v>6100.277153361089</c:v>
                </c:pt>
                <c:pt idx="491">
                  <c:v>6017.130142936589</c:v>
                </c:pt>
                <c:pt idx="492">
                  <c:v>5934.998427612231</c:v>
                </c:pt>
                <c:pt idx="493">
                  <c:v>5853.872977793414</c:v>
                </c:pt>
                <c:pt idx="494">
                  <c:v>5773.744743504563</c:v>
                </c:pt>
                <c:pt idx="495">
                  <c:v>5694.604658195191</c:v>
                </c:pt>
                <c:pt idx="496">
                  <c:v>5616.443642427693</c:v>
                </c:pt>
                <c:pt idx="497">
                  <c:v>5539.252607448861</c:v>
                </c:pt>
                <c:pt idx="498">
                  <c:v>5463.022458647545</c:v>
                </c:pt>
                <c:pt idx="499">
                  <c:v>5387.744098900511</c:v>
                </c:pt>
                <c:pt idx="500">
                  <c:v>5313.408431808473</c:v>
                </c:pt>
                <c:pt idx="501">
                  <c:v>5240.006364824341</c:v>
                </c:pt>
                <c:pt idx="502">
                  <c:v>5167.528812275861</c:v>
                </c:pt>
                <c:pt idx="503">
                  <c:v>5095.966698284621</c:v>
                </c:pt>
                <c:pt idx="504">
                  <c:v>5025.310959583499</c:v>
                </c:pt>
                <c:pt idx="505">
                  <c:v>4955.552548234781</c:v>
                </c:pt>
                <c:pt idx="506">
                  <c:v>4886.6824342506925</c:v>
                </c:pt>
                <c:pt idx="507">
                  <c:v>4818.691608118799</c:v>
                </c:pt>
                <c:pt idx="508">
                  <c:v>4751.5710832337645</c:v>
                </c:pt>
                <c:pt idx="509">
                  <c:v>4685.311898238058</c:v>
                </c:pt>
                <c:pt idx="510">
                  <c:v>4619.905119273671</c:v>
                </c:pt>
                <c:pt idx="511">
                  <c:v>4555.3418421457545</c:v>
                </c:pt>
                <c:pt idx="512">
                  <c:v>4491.61319440119</c:v>
                </c:pt>
                <c:pt idx="513">
                  <c:v>4428.710337324813</c:v>
                </c:pt>
                <c:pt idx="514">
                  <c:v>4366.624467852416</c:v>
                </c:pt>
                <c:pt idx="515">
                  <c:v>4305.346820405996</c:v>
                </c:pt>
                <c:pt idx="516">
                  <c:v>4244.86866865001</c:v>
                </c:pt>
                <c:pt idx="517">
                  <c:v>4185.181327172959</c:v>
                </c:pt>
                <c:pt idx="518">
                  <c:v>4126.276153094444</c:v>
                </c:pt>
                <c:pt idx="519">
                  <c:v>4068.1445476006197</c:v>
                </c:pt>
                <c:pt idx="520">
                  <c:v>4010.7779574092224</c:v>
                </c:pt>
                <c:pt idx="521">
                  <c:v>3954.167876165899</c:v>
                </c:pt>
                <c:pt idx="522">
                  <c:v>3898.3058457745847</c:v>
                </c:pt>
                <c:pt idx="523">
                  <c:v>3843.183457662389</c:v>
                </c:pt>
                <c:pt idx="524">
                  <c:v>3788.7923539814</c:v>
                </c:pt>
                <c:pt idx="525">
                  <c:v>3735.124228749255</c:v>
                </c:pt>
                <c:pt idx="526">
                  <c:v>3682.170828928978</c:v>
                </c:pt>
                <c:pt idx="527">
                  <c:v>3629.92395545183</c:v>
                </c:pt>
                <c:pt idx="528">
                  <c:v>3578.3754641825835</c:v>
                </c:pt>
                <c:pt idx="529">
                  <c:v>3527.517266830086</c:v>
                </c:pt>
                <c:pt idx="530">
                  <c:v>3477.3413318043818</c:v>
                </c:pt>
                <c:pt idx="531">
                  <c:v>3427.8396850217455</c:v>
                </c:pt>
                <c:pt idx="532">
                  <c:v>3379.0044106595083</c:v>
                </c:pt>
                <c:pt idx="533">
                  <c:v>3330.827651861235</c:v>
                </c:pt>
                <c:pt idx="534">
                  <c:v>3283.301611395308</c:v>
                </c:pt>
                <c:pt idx="535">
                  <c:v>3236.4185522663242</c:v>
                </c:pt>
                <c:pt idx="536">
                  <c:v>3190.1707982829616</c:v>
                </c:pt>
                <c:pt idx="537">
                  <c:v>3144.550734581181</c:v>
                </c:pt>
                <c:pt idx="538">
                  <c:v>3099.550808106493</c:v>
                </c:pt>
                <c:pt idx="539">
                  <c:v>3055.163528054434</c:v>
                </c:pt>
                <c:pt idx="540">
                  <c:v>3011.381466272582</c:v>
                </c:pt>
                <c:pt idx="541">
                  <c:v>2968.1972576238677</c:v>
                </c:pt>
                <c:pt idx="542">
                  <c:v>2925.6036003129993</c:v>
                </c:pt>
                <c:pt idx="543">
                  <c:v>2883.59325617661</c:v>
                </c:pt>
                <c:pt idx="544">
                  <c:v>2842.15905094007</c:v>
                </c:pt>
                <c:pt idx="545">
                  <c:v>2801.2938744395306</c:v>
                </c:pt>
                <c:pt idx="546">
                  <c:v>2760.990680812316</c:v>
                </c:pt>
                <c:pt idx="547">
                  <c:v>2721.242488656067</c:v>
                </c:pt>
                <c:pt idx="548">
                  <c:v>2682.0423811573187</c:v>
                </c:pt>
                <c:pt idx="549">
                  <c:v>2643.3835061919062</c:v>
                </c:pt>
                <c:pt idx="550">
                  <c:v>2605.259076396143</c:v>
                </c:pt>
                <c:pt idx="551">
                  <c:v>2567.6623692114676</c:v>
                </c:pt>
                <c:pt idx="552">
                  <c:v>2530.586726903476</c:v>
                </c:pt>
                <c:pt idx="553">
                  <c:v>2494.0255565546395</c:v>
                </c:pt>
                <c:pt idx="554">
                  <c:v>2457.9723300342116</c:v>
                </c:pt>
                <c:pt idx="555">
                  <c:v>2422.420583943516</c:v>
                </c:pt>
                <c:pt idx="556">
                  <c:v>2387.3639195397072</c:v>
                </c:pt>
                <c:pt idx="557">
                  <c:v>2352.796002637578</c:v>
                </c:pt>
                <c:pt idx="558">
                  <c:v>2318.7105634905724</c:v>
                </c:pt>
                <c:pt idx="559">
                  <c:v>2285.1013966522696</c:v>
                </c:pt>
                <c:pt idx="560">
                  <c:v>2251.9623608183874</c:v>
                </c:pt>
                <c:pt idx="561">
                  <c:v>2219.287378650457</c:v>
                </c:pt>
                <c:pt idx="562">
                  <c:v>2187.0704365824477</c:v>
                </c:pt>
                <c:pt idx="563">
                  <c:v>2155.305584609734</c:v>
                </c:pt>
                <c:pt idx="564">
                  <c:v>2123.9869360624657</c:v>
                </c:pt>
                <c:pt idx="565">
                  <c:v>2093.108667363516</c:v>
                </c:pt>
                <c:pt idx="566">
                  <c:v>2062.6650177712304</c:v>
                </c:pt>
                <c:pt idx="567">
                  <c:v>2032.6502891089576</c:v>
                </c:pt>
                <c:pt idx="568">
                  <c:v>2003.0588454797758</c:v>
                </c:pt>
                <c:pt idx="569">
                  <c:v>1973.8851129697955</c:v>
                </c:pt>
                <c:pt idx="570">
                  <c:v>1945.1235793381682</c:v>
                </c:pt>
                <c:pt idx="571">
                  <c:v>1916.7687936961001</c:v>
                </c:pt>
                <c:pt idx="572">
                  <c:v>1888.8153661744423</c:v>
                </c:pt>
                <c:pt idx="573">
                  <c:v>1861.2579675809518</c:v>
                </c:pt>
                <c:pt idx="574">
                  <c:v>1834.0913290474364</c:v>
                </c:pt>
                <c:pt idx="575">
                  <c:v>1807.3102416672277</c:v>
                </c:pt>
                <c:pt idx="576">
                  <c:v>1780.9095561243398</c:v>
                </c:pt>
                <c:pt idx="577">
                  <c:v>1754.8841823134317</c:v>
                </c:pt>
                <c:pt idx="578">
                  <c:v>1729.2290889522521</c:v>
                </c:pt>
                <c:pt idx="579">
                  <c:v>1703.939303186368</c:v>
                </c:pt>
                <c:pt idx="580">
                  <c:v>1679.0099101866883</c:v>
                </c:pt>
                <c:pt idx="581">
                  <c:v>1654.436052740542</c:v>
                </c:pt>
                <c:pt idx="582">
                  <c:v>1630.2129308363953</c:v>
                </c:pt>
                <c:pt idx="583">
                  <c:v>1606.3358012426208</c:v>
                </c:pt>
                <c:pt idx="584">
                  <c:v>1582.7999770813583</c:v>
                </c:pt>
                <c:pt idx="585">
                  <c:v>1559.6008273963773</c:v>
                </c:pt>
                <c:pt idx="586">
                  <c:v>1536.7337767170425</c:v>
                </c:pt>
                <c:pt idx="587">
                  <c:v>1514.1943046178806</c:v>
                </c:pt>
                <c:pt idx="588">
                  <c:v>1491.977945273493</c:v>
                </c:pt>
                <c:pt idx="589">
                  <c:v>1470.080287010472</c:v>
                </c:pt>
                <c:pt idx="590">
                  <c:v>1448.4969718558632</c:v>
                </c:pt>
                <c:pt idx="591">
                  <c:v>1427.223695082067</c:v>
                </c:pt>
                <c:pt idx="592">
                  <c:v>1406.256204749821</c:v>
                </c:pt>
                <c:pt idx="593">
                  <c:v>1385.5903012478789</c:v>
                </c:pt>
                <c:pt idx="594">
                  <c:v>1365.2218368313206</c:v>
                </c:pt>
                <c:pt idx="595">
                  <c:v>1345.1467151573918</c:v>
                </c:pt>
                <c:pt idx="596">
                  <c:v>1325.3608908197652</c:v>
                </c:pt>
                <c:pt idx="597">
                  <c:v>1305.8603688818584</c:v>
                </c:pt>
                <c:pt idx="598">
                  <c:v>1286.6412044082997</c:v>
                </c:pt>
                <c:pt idx="599">
                  <c:v>1267.6995019958704</c:v>
                </c:pt>
                <c:pt idx="600">
                  <c:v>1249.031415304002</c:v>
                </c:pt>
                <c:pt idx="601">
                  <c:v>1230.6331465840883</c:v>
                </c:pt>
                <c:pt idx="602">
                  <c:v>1212.5009462091955</c:v>
                </c:pt>
                <c:pt idx="603">
                  <c:v>1194.631112203362</c:v>
                </c:pt>
                <c:pt idx="604">
                  <c:v>1177.0199897707814</c:v>
                </c:pt>
                <c:pt idx="605">
                  <c:v>1159.6639708257176</c:v>
                </c:pt>
                <c:pt idx="606">
                  <c:v>1142.5594935227434</c:v>
                </c:pt>
                <c:pt idx="607">
                  <c:v>1125.7030417875842</c:v>
                </c:pt>
                <c:pt idx="608">
                  <c:v>1109.0911448487711</c:v>
                </c:pt>
                <c:pt idx="609">
                  <c:v>1092.7203767699832</c:v>
                </c:pt>
                <c:pt idx="610">
                  <c:v>1076.5873559840006</c:v>
                </c:pt>
                <c:pt idx="611">
                  <c:v>1060.6887448273587</c:v>
                </c:pt>
                <c:pt idx="612">
                  <c:v>1045.0212490770366</c:v>
                </c:pt>
                <c:pt idx="613">
                  <c:v>1029.581617487858</c:v>
                </c:pt>
                <c:pt idx="614">
                  <c:v>1014.3666413321845</c:v>
                </c:pt>
                <c:pt idx="615">
                  <c:v>999.373153941016</c:v>
                </c:pt>
                <c:pt idx="616">
                  <c:v>984.5980302469432</c:v>
                </c:pt>
                <c:pt idx="617">
                  <c:v>970.038186329311</c:v>
                </c:pt>
                <c:pt idx="618">
                  <c:v>955.6905789614667</c:v>
                </c:pt>
                <c:pt idx="619">
                  <c:v>941.5522051597422</c:v>
                </c:pt>
                <c:pt idx="620">
                  <c:v>927.6201017350352</c:v>
                </c:pt>
                <c:pt idx="621">
                  <c:v>913.8913448468724</c:v>
                </c:pt>
                <c:pt idx="622">
                  <c:v>900.3630495597091</c:v>
                </c:pt>
                <c:pt idx="623">
                  <c:v>887.0323694017715</c:v>
                </c:pt>
                <c:pt idx="624">
                  <c:v>873.8964959263842</c:v>
                </c:pt>
                <c:pt idx="625">
                  <c:v>860.9526582760855</c:v>
                </c:pt>
                <c:pt idx="626">
                  <c:v>848.1981227498211</c:v>
                </c:pt>
                <c:pt idx="627">
                  <c:v>835.6301923723184</c:v>
                </c:pt>
                <c:pt idx="628">
                  <c:v>823.24620646649</c:v>
                </c:pt>
              </c:numCache>
            </c:numRef>
          </c:yVal>
          <c:smooth val="0"/>
        </c:ser>
        <c:axId val="14704891"/>
        <c:axId val="65235156"/>
      </c:scatterChart>
      <c:valAx>
        <c:axId val="147048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3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35156"/>
        <c:crosses val="autoZero"/>
        <c:crossBetween val="midCat"/>
        <c:dispUnits/>
      </c:valAx>
      <c:valAx>
        <c:axId val="65235156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3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04891"/>
        <c:crosses val="autoZero"/>
        <c:crossBetween val="midCat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9875"/>
          <c:y val="0.32375"/>
          <c:w val="0.10125"/>
          <c:h val="0.5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89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4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bestät. tägl. Neuinfektionen (Zuwachs)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3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'Corona-Modell'!$B$98:$B$542</c:f>
              <c:strCache>
                <c:ptCount val="445"/>
                <c:pt idx="0">
                  <c:v>43933</c:v>
                </c:pt>
                <c:pt idx="1">
                  <c:v>43934</c:v>
                </c:pt>
                <c:pt idx="2">
                  <c:v>43935</c:v>
                </c:pt>
                <c:pt idx="3">
                  <c:v>43936</c:v>
                </c:pt>
                <c:pt idx="4">
                  <c:v>43937</c:v>
                </c:pt>
                <c:pt idx="5">
                  <c:v>43938</c:v>
                </c:pt>
                <c:pt idx="6">
                  <c:v>43939</c:v>
                </c:pt>
                <c:pt idx="7">
                  <c:v>43940</c:v>
                </c:pt>
                <c:pt idx="8">
                  <c:v>43941</c:v>
                </c:pt>
                <c:pt idx="9">
                  <c:v>43942</c:v>
                </c:pt>
                <c:pt idx="10">
                  <c:v>43943</c:v>
                </c:pt>
                <c:pt idx="11">
                  <c:v>43944</c:v>
                </c:pt>
                <c:pt idx="12">
                  <c:v>43945</c:v>
                </c:pt>
                <c:pt idx="13">
                  <c:v>43946</c:v>
                </c:pt>
                <c:pt idx="14">
                  <c:v>43947</c:v>
                </c:pt>
                <c:pt idx="15">
                  <c:v>43948</c:v>
                </c:pt>
                <c:pt idx="16">
                  <c:v>43949</c:v>
                </c:pt>
                <c:pt idx="17">
                  <c:v>43950</c:v>
                </c:pt>
                <c:pt idx="18">
                  <c:v>43951</c:v>
                </c:pt>
                <c:pt idx="19">
                  <c:v>43952</c:v>
                </c:pt>
                <c:pt idx="20">
                  <c:v>43953</c:v>
                </c:pt>
                <c:pt idx="21">
                  <c:v>43954</c:v>
                </c:pt>
                <c:pt idx="22">
                  <c:v>43955</c:v>
                </c:pt>
                <c:pt idx="23">
                  <c:v>43956</c:v>
                </c:pt>
                <c:pt idx="24">
                  <c:v>43957</c:v>
                </c:pt>
                <c:pt idx="25">
                  <c:v>43958</c:v>
                </c:pt>
                <c:pt idx="26">
                  <c:v>43959</c:v>
                </c:pt>
                <c:pt idx="27">
                  <c:v>43960</c:v>
                </c:pt>
                <c:pt idx="28">
                  <c:v>43961</c:v>
                </c:pt>
                <c:pt idx="29">
                  <c:v>43962</c:v>
                </c:pt>
                <c:pt idx="30">
                  <c:v>43963</c:v>
                </c:pt>
                <c:pt idx="31">
                  <c:v>43964</c:v>
                </c:pt>
                <c:pt idx="32">
                  <c:v>43965</c:v>
                </c:pt>
                <c:pt idx="33">
                  <c:v>43966</c:v>
                </c:pt>
                <c:pt idx="34">
                  <c:v>43967</c:v>
                </c:pt>
                <c:pt idx="35">
                  <c:v>43968</c:v>
                </c:pt>
                <c:pt idx="36">
                  <c:v>43969</c:v>
                </c:pt>
                <c:pt idx="37">
                  <c:v>43970</c:v>
                </c:pt>
                <c:pt idx="38">
                  <c:v>43971</c:v>
                </c:pt>
                <c:pt idx="39">
                  <c:v>43972</c:v>
                </c:pt>
                <c:pt idx="40">
                  <c:v>43973</c:v>
                </c:pt>
                <c:pt idx="41">
                  <c:v>43974</c:v>
                </c:pt>
                <c:pt idx="42">
                  <c:v>43975</c:v>
                </c:pt>
                <c:pt idx="43">
                  <c:v>43976</c:v>
                </c:pt>
                <c:pt idx="44">
                  <c:v>43977</c:v>
                </c:pt>
                <c:pt idx="45">
                  <c:v>43978</c:v>
                </c:pt>
                <c:pt idx="46">
                  <c:v>43979</c:v>
                </c:pt>
                <c:pt idx="47">
                  <c:v>43980</c:v>
                </c:pt>
                <c:pt idx="48">
                  <c:v>43981</c:v>
                </c:pt>
                <c:pt idx="49">
                  <c:v>43982</c:v>
                </c:pt>
                <c:pt idx="50">
                  <c:v>43983</c:v>
                </c:pt>
                <c:pt idx="51">
                  <c:v>43984</c:v>
                </c:pt>
                <c:pt idx="52">
                  <c:v>43985</c:v>
                </c:pt>
                <c:pt idx="53">
                  <c:v>43986</c:v>
                </c:pt>
                <c:pt idx="54">
                  <c:v>43987</c:v>
                </c:pt>
                <c:pt idx="55">
                  <c:v>43988</c:v>
                </c:pt>
                <c:pt idx="56">
                  <c:v>43989</c:v>
                </c:pt>
                <c:pt idx="57">
                  <c:v>43990</c:v>
                </c:pt>
                <c:pt idx="58">
                  <c:v>43991</c:v>
                </c:pt>
                <c:pt idx="59">
                  <c:v>43992</c:v>
                </c:pt>
                <c:pt idx="60">
                  <c:v>43993</c:v>
                </c:pt>
                <c:pt idx="61">
                  <c:v>43994</c:v>
                </c:pt>
                <c:pt idx="62">
                  <c:v>43995</c:v>
                </c:pt>
                <c:pt idx="63">
                  <c:v>43996</c:v>
                </c:pt>
                <c:pt idx="64">
                  <c:v>43997</c:v>
                </c:pt>
                <c:pt idx="65">
                  <c:v>43998</c:v>
                </c:pt>
                <c:pt idx="66">
                  <c:v>43999</c:v>
                </c:pt>
                <c:pt idx="67">
                  <c:v>44000</c:v>
                </c:pt>
                <c:pt idx="68">
                  <c:v>44001</c:v>
                </c:pt>
                <c:pt idx="69">
                  <c:v>44002</c:v>
                </c:pt>
                <c:pt idx="70">
                  <c:v>44003</c:v>
                </c:pt>
                <c:pt idx="71">
                  <c:v>44004</c:v>
                </c:pt>
                <c:pt idx="72">
                  <c:v>44005</c:v>
                </c:pt>
                <c:pt idx="73">
                  <c:v>44006</c:v>
                </c:pt>
                <c:pt idx="74">
                  <c:v>44007</c:v>
                </c:pt>
                <c:pt idx="75">
                  <c:v>44008</c:v>
                </c:pt>
                <c:pt idx="76">
                  <c:v>44009</c:v>
                </c:pt>
                <c:pt idx="77">
                  <c:v>44010</c:v>
                </c:pt>
                <c:pt idx="78">
                  <c:v>44011</c:v>
                </c:pt>
                <c:pt idx="79">
                  <c:v>44012</c:v>
                </c:pt>
                <c:pt idx="80">
                  <c:v>44013</c:v>
                </c:pt>
                <c:pt idx="81">
                  <c:v>44014</c:v>
                </c:pt>
                <c:pt idx="82">
                  <c:v>44015</c:v>
                </c:pt>
                <c:pt idx="83">
                  <c:v>44016</c:v>
                </c:pt>
                <c:pt idx="84">
                  <c:v>44017</c:v>
                </c:pt>
                <c:pt idx="85">
                  <c:v>44018</c:v>
                </c:pt>
                <c:pt idx="86">
                  <c:v>44019</c:v>
                </c:pt>
                <c:pt idx="87">
                  <c:v>44020</c:v>
                </c:pt>
                <c:pt idx="88">
                  <c:v>44021</c:v>
                </c:pt>
                <c:pt idx="89">
                  <c:v>44022</c:v>
                </c:pt>
                <c:pt idx="90">
                  <c:v>44023</c:v>
                </c:pt>
                <c:pt idx="91">
                  <c:v>44024</c:v>
                </c:pt>
                <c:pt idx="92">
                  <c:v>44025</c:v>
                </c:pt>
                <c:pt idx="93">
                  <c:v>44026</c:v>
                </c:pt>
                <c:pt idx="94">
                  <c:v>44027</c:v>
                </c:pt>
                <c:pt idx="95">
                  <c:v>44028</c:v>
                </c:pt>
                <c:pt idx="96">
                  <c:v>44029</c:v>
                </c:pt>
                <c:pt idx="97">
                  <c:v>44030</c:v>
                </c:pt>
                <c:pt idx="98">
                  <c:v>44031</c:v>
                </c:pt>
                <c:pt idx="99">
                  <c:v>44032</c:v>
                </c:pt>
                <c:pt idx="100">
                  <c:v>44033</c:v>
                </c:pt>
                <c:pt idx="101">
                  <c:v>44034</c:v>
                </c:pt>
                <c:pt idx="102">
                  <c:v>44035</c:v>
                </c:pt>
                <c:pt idx="103">
                  <c:v>44036</c:v>
                </c:pt>
                <c:pt idx="104">
                  <c:v>44037</c:v>
                </c:pt>
                <c:pt idx="105">
                  <c:v>44038</c:v>
                </c:pt>
                <c:pt idx="106">
                  <c:v>44039</c:v>
                </c:pt>
                <c:pt idx="107">
                  <c:v>44040</c:v>
                </c:pt>
                <c:pt idx="108">
                  <c:v>44041</c:v>
                </c:pt>
                <c:pt idx="109">
                  <c:v>44042</c:v>
                </c:pt>
                <c:pt idx="110">
                  <c:v>44043</c:v>
                </c:pt>
                <c:pt idx="111">
                  <c:v>44044</c:v>
                </c:pt>
                <c:pt idx="112">
                  <c:v>44045</c:v>
                </c:pt>
                <c:pt idx="113">
                  <c:v>44046</c:v>
                </c:pt>
                <c:pt idx="114">
                  <c:v>44047</c:v>
                </c:pt>
                <c:pt idx="115">
                  <c:v>44048</c:v>
                </c:pt>
                <c:pt idx="116">
                  <c:v>44049</c:v>
                </c:pt>
                <c:pt idx="117">
                  <c:v>44050</c:v>
                </c:pt>
                <c:pt idx="118">
                  <c:v>44051</c:v>
                </c:pt>
                <c:pt idx="119">
                  <c:v>44052</c:v>
                </c:pt>
                <c:pt idx="120">
                  <c:v>44053</c:v>
                </c:pt>
                <c:pt idx="121">
                  <c:v>44054</c:v>
                </c:pt>
                <c:pt idx="122">
                  <c:v>44055</c:v>
                </c:pt>
                <c:pt idx="123">
                  <c:v>44056</c:v>
                </c:pt>
                <c:pt idx="124">
                  <c:v>44057</c:v>
                </c:pt>
                <c:pt idx="125">
                  <c:v>44058</c:v>
                </c:pt>
                <c:pt idx="126">
                  <c:v>44059</c:v>
                </c:pt>
                <c:pt idx="127">
                  <c:v>44060</c:v>
                </c:pt>
                <c:pt idx="128">
                  <c:v>44061</c:v>
                </c:pt>
                <c:pt idx="129">
                  <c:v>44062</c:v>
                </c:pt>
                <c:pt idx="130">
                  <c:v>44063</c:v>
                </c:pt>
                <c:pt idx="131">
                  <c:v>44064</c:v>
                </c:pt>
                <c:pt idx="132">
                  <c:v>44065</c:v>
                </c:pt>
                <c:pt idx="133">
                  <c:v>44066</c:v>
                </c:pt>
                <c:pt idx="134">
                  <c:v>44067</c:v>
                </c:pt>
                <c:pt idx="135">
                  <c:v>44068</c:v>
                </c:pt>
                <c:pt idx="136">
                  <c:v>44069</c:v>
                </c:pt>
                <c:pt idx="137">
                  <c:v>44070</c:v>
                </c:pt>
                <c:pt idx="138">
                  <c:v>44071</c:v>
                </c:pt>
                <c:pt idx="139">
                  <c:v>44072</c:v>
                </c:pt>
                <c:pt idx="140">
                  <c:v>44073</c:v>
                </c:pt>
                <c:pt idx="141">
                  <c:v>44074</c:v>
                </c:pt>
                <c:pt idx="142">
                  <c:v>44075</c:v>
                </c:pt>
                <c:pt idx="143">
                  <c:v>44076</c:v>
                </c:pt>
                <c:pt idx="144">
                  <c:v>44077</c:v>
                </c:pt>
                <c:pt idx="145">
                  <c:v>44078</c:v>
                </c:pt>
                <c:pt idx="146">
                  <c:v>44079</c:v>
                </c:pt>
                <c:pt idx="147">
                  <c:v>44080</c:v>
                </c:pt>
                <c:pt idx="148">
                  <c:v>44081</c:v>
                </c:pt>
                <c:pt idx="149">
                  <c:v>44082</c:v>
                </c:pt>
                <c:pt idx="150">
                  <c:v>44083</c:v>
                </c:pt>
                <c:pt idx="151">
                  <c:v>44084</c:v>
                </c:pt>
                <c:pt idx="152">
                  <c:v>44085</c:v>
                </c:pt>
                <c:pt idx="153">
                  <c:v>44086</c:v>
                </c:pt>
                <c:pt idx="154">
                  <c:v>44087</c:v>
                </c:pt>
                <c:pt idx="155">
                  <c:v>44088</c:v>
                </c:pt>
                <c:pt idx="156">
                  <c:v>44089</c:v>
                </c:pt>
                <c:pt idx="157">
                  <c:v>44090</c:v>
                </c:pt>
                <c:pt idx="158">
                  <c:v>44091</c:v>
                </c:pt>
                <c:pt idx="159">
                  <c:v>44092</c:v>
                </c:pt>
                <c:pt idx="160">
                  <c:v>44093</c:v>
                </c:pt>
                <c:pt idx="161">
                  <c:v>44094</c:v>
                </c:pt>
                <c:pt idx="162">
                  <c:v>44095</c:v>
                </c:pt>
                <c:pt idx="163">
                  <c:v>44096</c:v>
                </c:pt>
                <c:pt idx="164">
                  <c:v>44097</c:v>
                </c:pt>
                <c:pt idx="165">
                  <c:v>44098</c:v>
                </c:pt>
                <c:pt idx="166">
                  <c:v>44099</c:v>
                </c:pt>
                <c:pt idx="167">
                  <c:v>44100</c:v>
                </c:pt>
                <c:pt idx="168">
                  <c:v>44101</c:v>
                </c:pt>
                <c:pt idx="169">
                  <c:v>44102</c:v>
                </c:pt>
                <c:pt idx="170">
                  <c:v>44103</c:v>
                </c:pt>
                <c:pt idx="171">
                  <c:v>44104</c:v>
                </c:pt>
                <c:pt idx="172">
                  <c:v>44105</c:v>
                </c:pt>
                <c:pt idx="173">
                  <c:v>44106</c:v>
                </c:pt>
                <c:pt idx="174">
                  <c:v>44107</c:v>
                </c:pt>
                <c:pt idx="175">
                  <c:v>44108</c:v>
                </c:pt>
                <c:pt idx="176">
                  <c:v>44109</c:v>
                </c:pt>
                <c:pt idx="177">
                  <c:v>44110</c:v>
                </c:pt>
                <c:pt idx="178">
                  <c:v>44111</c:v>
                </c:pt>
                <c:pt idx="179">
                  <c:v>44112</c:v>
                </c:pt>
                <c:pt idx="180">
                  <c:v>44113</c:v>
                </c:pt>
                <c:pt idx="181">
                  <c:v>44114</c:v>
                </c:pt>
                <c:pt idx="182">
                  <c:v>44115</c:v>
                </c:pt>
                <c:pt idx="183">
                  <c:v>44116</c:v>
                </c:pt>
                <c:pt idx="184">
                  <c:v>44117</c:v>
                </c:pt>
                <c:pt idx="185">
                  <c:v>44118</c:v>
                </c:pt>
                <c:pt idx="186">
                  <c:v>44119</c:v>
                </c:pt>
                <c:pt idx="187">
                  <c:v>44120</c:v>
                </c:pt>
                <c:pt idx="188">
                  <c:v>44121</c:v>
                </c:pt>
                <c:pt idx="189">
                  <c:v>44122</c:v>
                </c:pt>
                <c:pt idx="190">
                  <c:v>44123</c:v>
                </c:pt>
                <c:pt idx="191">
                  <c:v>44124</c:v>
                </c:pt>
                <c:pt idx="192">
                  <c:v>44125</c:v>
                </c:pt>
                <c:pt idx="193">
                  <c:v>44126</c:v>
                </c:pt>
                <c:pt idx="194">
                  <c:v>44127</c:v>
                </c:pt>
                <c:pt idx="195">
                  <c:v>44128</c:v>
                </c:pt>
                <c:pt idx="196">
                  <c:v>44129</c:v>
                </c:pt>
                <c:pt idx="197">
                  <c:v>44130</c:v>
                </c:pt>
                <c:pt idx="198">
                  <c:v>44131</c:v>
                </c:pt>
                <c:pt idx="199">
                  <c:v>44132</c:v>
                </c:pt>
                <c:pt idx="200">
                  <c:v>44133</c:v>
                </c:pt>
                <c:pt idx="201">
                  <c:v>44134</c:v>
                </c:pt>
                <c:pt idx="202">
                  <c:v>44135</c:v>
                </c:pt>
                <c:pt idx="203">
                  <c:v>44136</c:v>
                </c:pt>
                <c:pt idx="204">
                  <c:v>44137</c:v>
                </c:pt>
                <c:pt idx="205">
                  <c:v>44138</c:v>
                </c:pt>
                <c:pt idx="206">
                  <c:v>44139</c:v>
                </c:pt>
                <c:pt idx="207">
                  <c:v>44140</c:v>
                </c:pt>
                <c:pt idx="208">
                  <c:v>44141</c:v>
                </c:pt>
                <c:pt idx="209">
                  <c:v>44142</c:v>
                </c:pt>
                <c:pt idx="210">
                  <c:v>44143</c:v>
                </c:pt>
                <c:pt idx="211">
                  <c:v>44144</c:v>
                </c:pt>
                <c:pt idx="212">
                  <c:v>44145</c:v>
                </c:pt>
                <c:pt idx="213">
                  <c:v>44146</c:v>
                </c:pt>
                <c:pt idx="214">
                  <c:v>44147</c:v>
                </c:pt>
                <c:pt idx="215">
                  <c:v>44148</c:v>
                </c:pt>
                <c:pt idx="216">
                  <c:v>44149</c:v>
                </c:pt>
                <c:pt idx="217">
                  <c:v>44150</c:v>
                </c:pt>
                <c:pt idx="218">
                  <c:v>44151</c:v>
                </c:pt>
                <c:pt idx="219">
                  <c:v>44152</c:v>
                </c:pt>
                <c:pt idx="220">
                  <c:v>44153</c:v>
                </c:pt>
                <c:pt idx="221">
                  <c:v>44154</c:v>
                </c:pt>
                <c:pt idx="222">
                  <c:v>44155</c:v>
                </c:pt>
                <c:pt idx="223">
                  <c:v>44156</c:v>
                </c:pt>
                <c:pt idx="224">
                  <c:v>44157</c:v>
                </c:pt>
                <c:pt idx="225">
                  <c:v>44158</c:v>
                </c:pt>
                <c:pt idx="226">
                  <c:v>44159</c:v>
                </c:pt>
                <c:pt idx="227">
                  <c:v>44160</c:v>
                </c:pt>
                <c:pt idx="228">
                  <c:v>44161</c:v>
                </c:pt>
                <c:pt idx="229">
                  <c:v>44162</c:v>
                </c:pt>
                <c:pt idx="230">
                  <c:v>44163</c:v>
                </c:pt>
                <c:pt idx="231">
                  <c:v>44164</c:v>
                </c:pt>
                <c:pt idx="232">
                  <c:v>44165</c:v>
                </c:pt>
                <c:pt idx="233">
                  <c:v>44166</c:v>
                </c:pt>
                <c:pt idx="234">
                  <c:v>44167</c:v>
                </c:pt>
                <c:pt idx="235">
                  <c:v>44168</c:v>
                </c:pt>
                <c:pt idx="236">
                  <c:v>44169</c:v>
                </c:pt>
                <c:pt idx="237">
                  <c:v>44170</c:v>
                </c:pt>
                <c:pt idx="238">
                  <c:v>44171</c:v>
                </c:pt>
                <c:pt idx="239">
                  <c:v>44172</c:v>
                </c:pt>
                <c:pt idx="240">
                  <c:v>44173</c:v>
                </c:pt>
                <c:pt idx="241">
                  <c:v>44174</c:v>
                </c:pt>
                <c:pt idx="242">
                  <c:v>44175</c:v>
                </c:pt>
                <c:pt idx="243">
                  <c:v>44176</c:v>
                </c:pt>
                <c:pt idx="244">
                  <c:v>44177</c:v>
                </c:pt>
                <c:pt idx="245">
                  <c:v>44178</c:v>
                </c:pt>
                <c:pt idx="246">
                  <c:v>44179</c:v>
                </c:pt>
                <c:pt idx="247">
                  <c:v>44180</c:v>
                </c:pt>
                <c:pt idx="248">
                  <c:v>44181</c:v>
                </c:pt>
                <c:pt idx="249">
                  <c:v>44182</c:v>
                </c:pt>
                <c:pt idx="250">
                  <c:v>44183</c:v>
                </c:pt>
                <c:pt idx="251">
                  <c:v>44184</c:v>
                </c:pt>
                <c:pt idx="252">
                  <c:v>44185</c:v>
                </c:pt>
                <c:pt idx="253">
                  <c:v>44186</c:v>
                </c:pt>
                <c:pt idx="254">
                  <c:v>44187</c:v>
                </c:pt>
                <c:pt idx="255">
                  <c:v>44188</c:v>
                </c:pt>
                <c:pt idx="256">
                  <c:v>44189</c:v>
                </c:pt>
                <c:pt idx="257">
                  <c:v>44190</c:v>
                </c:pt>
                <c:pt idx="258">
                  <c:v>44191</c:v>
                </c:pt>
                <c:pt idx="259">
                  <c:v>44192</c:v>
                </c:pt>
                <c:pt idx="260">
                  <c:v>44193</c:v>
                </c:pt>
                <c:pt idx="261">
                  <c:v>44194</c:v>
                </c:pt>
                <c:pt idx="262">
                  <c:v>44195</c:v>
                </c:pt>
                <c:pt idx="263">
                  <c:v>44196</c:v>
                </c:pt>
                <c:pt idx="264">
                  <c:v>44197</c:v>
                </c:pt>
                <c:pt idx="265">
                  <c:v>44198</c:v>
                </c:pt>
                <c:pt idx="266">
                  <c:v>44199</c:v>
                </c:pt>
                <c:pt idx="267">
                  <c:v>44200</c:v>
                </c:pt>
                <c:pt idx="268">
                  <c:v>44201</c:v>
                </c:pt>
                <c:pt idx="269">
                  <c:v>44202</c:v>
                </c:pt>
                <c:pt idx="270">
                  <c:v>44203</c:v>
                </c:pt>
                <c:pt idx="271">
                  <c:v>44204</c:v>
                </c:pt>
                <c:pt idx="272">
                  <c:v>44205</c:v>
                </c:pt>
                <c:pt idx="273">
                  <c:v>44206</c:v>
                </c:pt>
                <c:pt idx="274">
                  <c:v>44207</c:v>
                </c:pt>
                <c:pt idx="275">
                  <c:v>44208</c:v>
                </c:pt>
                <c:pt idx="276">
                  <c:v>44209</c:v>
                </c:pt>
                <c:pt idx="277">
                  <c:v>44210</c:v>
                </c:pt>
                <c:pt idx="278">
                  <c:v>44211</c:v>
                </c:pt>
                <c:pt idx="279">
                  <c:v>44212</c:v>
                </c:pt>
                <c:pt idx="280">
                  <c:v>44213</c:v>
                </c:pt>
                <c:pt idx="281">
                  <c:v>44214</c:v>
                </c:pt>
                <c:pt idx="282">
                  <c:v>44215</c:v>
                </c:pt>
                <c:pt idx="283">
                  <c:v>44216</c:v>
                </c:pt>
                <c:pt idx="284">
                  <c:v>44217</c:v>
                </c:pt>
                <c:pt idx="285">
                  <c:v>44218</c:v>
                </c:pt>
                <c:pt idx="286">
                  <c:v>44219</c:v>
                </c:pt>
                <c:pt idx="287">
                  <c:v>44220</c:v>
                </c:pt>
                <c:pt idx="288">
                  <c:v>44221</c:v>
                </c:pt>
                <c:pt idx="289">
                  <c:v>44222</c:v>
                </c:pt>
                <c:pt idx="290">
                  <c:v>44223</c:v>
                </c:pt>
                <c:pt idx="291">
                  <c:v>44224</c:v>
                </c:pt>
                <c:pt idx="292">
                  <c:v>44225</c:v>
                </c:pt>
                <c:pt idx="293">
                  <c:v>44226</c:v>
                </c:pt>
                <c:pt idx="294">
                  <c:v>44227</c:v>
                </c:pt>
                <c:pt idx="295">
                  <c:v>44228</c:v>
                </c:pt>
                <c:pt idx="296">
                  <c:v>44229</c:v>
                </c:pt>
                <c:pt idx="297">
                  <c:v>44230</c:v>
                </c:pt>
                <c:pt idx="298">
                  <c:v>44231</c:v>
                </c:pt>
                <c:pt idx="299">
                  <c:v>44232</c:v>
                </c:pt>
                <c:pt idx="300">
                  <c:v>44233</c:v>
                </c:pt>
                <c:pt idx="301">
                  <c:v>44234</c:v>
                </c:pt>
                <c:pt idx="302">
                  <c:v>44235</c:v>
                </c:pt>
                <c:pt idx="303">
                  <c:v>44236</c:v>
                </c:pt>
                <c:pt idx="304">
                  <c:v>44237</c:v>
                </c:pt>
                <c:pt idx="305">
                  <c:v>44238</c:v>
                </c:pt>
                <c:pt idx="306">
                  <c:v>44239</c:v>
                </c:pt>
                <c:pt idx="307">
                  <c:v>44240</c:v>
                </c:pt>
                <c:pt idx="308">
                  <c:v>44241</c:v>
                </c:pt>
                <c:pt idx="309">
                  <c:v>44242</c:v>
                </c:pt>
                <c:pt idx="310">
                  <c:v>44243</c:v>
                </c:pt>
                <c:pt idx="311">
                  <c:v>44244</c:v>
                </c:pt>
                <c:pt idx="312">
                  <c:v>44245</c:v>
                </c:pt>
                <c:pt idx="313">
                  <c:v>44246</c:v>
                </c:pt>
                <c:pt idx="314">
                  <c:v>44247</c:v>
                </c:pt>
                <c:pt idx="315">
                  <c:v>44248</c:v>
                </c:pt>
                <c:pt idx="316">
                  <c:v>44249</c:v>
                </c:pt>
                <c:pt idx="317">
                  <c:v>44250</c:v>
                </c:pt>
                <c:pt idx="318">
                  <c:v>44251</c:v>
                </c:pt>
                <c:pt idx="319">
                  <c:v>44252</c:v>
                </c:pt>
                <c:pt idx="320">
                  <c:v>44253</c:v>
                </c:pt>
                <c:pt idx="321">
                  <c:v>44254</c:v>
                </c:pt>
                <c:pt idx="322">
                  <c:v>44255</c:v>
                </c:pt>
                <c:pt idx="323">
                  <c:v>44256</c:v>
                </c:pt>
                <c:pt idx="324">
                  <c:v>44257</c:v>
                </c:pt>
                <c:pt idx="325">
                  <c:v>44258</c:v>
                </c:pt>
                <c:pt idx="326">
                  <c:v>44259</c:v>
                </c:pt>
                <c:pt idx="327">
                  <c:v>44260</c:v>
                </c:pt>
                <c:pt idx="328">
                  <c:v>44261</c:v>
                </c:pt>
                <c:pt idx="329">
                  <c:v>44262</c:v>
                </c:pt>
                <c:pt idx="330">
                  <c:v>44263</c:v>
                </c:pt>
                <c:pt idx="331">
                  <c:v>44264</c:v>
                </c:pt>
                <c:pt idx="332">
                  <c:v>44265</c:v>
                </c:pt>
                <c:pt idx="333">
                  <c:v>44266</c:v>
                </c:pt>
                <c:pt idx="334">
                  <c:v>44267</c:v>
                </c:pt>
                <c:pt idx="335">
                  <c:v>44268</c:v>
                </c:pt>
                <c:pt idx="336">
                  <c:v>44269</c:v>
                </c:pt>
                <c:pt idx="337">
                  <c:v>44270</c:v>
                </c:pt>
                <c:pt idx="338">
                  <c:v>44271</c:v>
                </c:pt>
                <c:pt idx="339">
                  <c:v>44272</c:v>
                </c:pt>
                <c:pt idx="340">
                  <c:v>44273</c:v>
                </c:pt>
                <c:pt idx="341">
                  <c:v>44274</c:v>
                </c:pt>
                <c:pt idx="342">
                  <c:v>44275</c:v>
                </c:pt>
                <c:pt idx="343">
                  <c:v>44276</c:v>
                </c:pt>
                <c:pt idx="344">
                  <c:v>44277</c:v>
                </c:pt>
                <c:pt idx="345">
                  <c:v>44278</c:v>
                </c:pt>
                <c:pt idx="346">
                  <c:v>44279</c:v>
                </c:pt>
                <c:pt idx="347">
                  <c:v>44280</c:v>
                </c:pt>
                <c:pt idx="348">
                  <c:v>44281</c:v>
                </c:pt>
                <c:pt idx="349">
                  <c:v>44282</c:v>
                </c:pt>
                <c:pt idx="350">
                  <c:v>44283</c:v>
                </c:pt>
                <c:pt idx="351">
                  <c:v>44284</c:v>
                </c:pt>
                <c:pt idx="352">
                  <c:v>44285</c:v>
                </c:pt>
                <c:pt idx="353">
                  <c:v>44286</c:v>
                </c:pt>
                <c:pt idx="354">
                  <c:v>44287</c:v>
                </c:pt>
                <c:pt idx="355">
                  <c:v>44288</c:v>
                </c:pt>
                <c:pt idx="356">
                  <c:v>44289</c:v>
                </c:pt>
                <c:pt idx="357">
                  <c:v>44290</c:v>
                </c:pt>
                <c:pt idx="358">
                  <c:v>44291</c:v>
                </c:pt>
                <c:pt idx="359">
                  <c:v>44292</c:v>
                </c:pt>
                <c:pt idx="360">
                  <c:v>44293</c:v>
                </c:pt>
                <c:pt idx="361">
                  <c:v>44294</c:v>
                </c:pt>
                <c:pt idx="362">
                  <c:v>44295</c:v>
                </c:pt>
                <c:pt idx="363">
                  <c:v>44296</c:v>
                </c:pt>
                <c:pt idx="364">
                  <c:v>44297</c:v>
                </c:pt>
                <c:pt idx="365">
                  <c:v>44298</c:v>
                </c:pt>
                <c:pt idx="366">
                  <c:v>44299</c:v>
                </c:pt>
                <c:pt idx="367">
                  <c:v>44300</c:v>
                </c:pt>
                <c:pt idx="368">
                  <c:v>44301</c:v>
                </c:pt>
                <c:pt idx="369">
                  <c:v>44302</c:v>
                </c:pt>
                <c:pt idx="370">
                  <c:v>44303</c:v>
                </c:pt>
                <c:pt idx="371">
                  <c:v>44304</c:v>
                </c:pt>
                <c:pt idx="372">
                  <c:v>44305</c:v>
                </c:pt>
                <c:pt idx="373">
                  <c:v>44306</c:v>
                </c:pt>
                <c:pt idx="374">
                  <c:v>44307</c:v>
                </c:pt>
                <c:pt idx="375">
                  <c:v>44308</c:v>
                </c:pt>
                <c:pt idx="376">
                  <c:v>44309</c:v>
                </c:pt>
                <c:pt idx="377">
                  <c:v>44310</c:v>
                </c:pt>
                <c:pt idx="378">
                  <c:v>44311</c:v>
                </c:pt>
                <c:pt idx="379">
                  <c:v>44312</c:v>
                </c:pt>
                <c:pt idx="380">
                  <c:v>44313</c:v>
                </c:pt>
                <c:pt idx="381">
                  <c:v>44314</c:v>
                </c:pt>
                <c:pt idx="382">
                  <c:v>44315</c:v>
                </c:pt>
                <c:pt idx="383">
                  <c:v>44316</c:v>
                </c:pt>
                <c:pt idx="384">
                  <c:v>44317</c:v>
                </c:pt>
                <c:pt idx="385">
                  <c:v>44318</c:v>
                </c:pt>
                <c:pt idx="386">
                  <c:v>44319</c:v>
                </c:pt>
                <c:pt idx="387">
                  <c:v>44320</c:v>
                </c:pt>
                <c:pt idx="388">
                  <c:v>44321</c:v>
                </c:pt>
                <c:pt idx="389">
                  <c:v>44322</c:v>
                </c:pt>
                <c:pt idx="390">
                  <c:v>44323</c:v>
                </c:pt>
                <c:pt idx="391">
                  <c:v>44324</c:v>
                </c:pt>
                <c:pt idx="392">
                  <c:v>44325</c:v>
                </c:pt>
                <c:pt idx="393">
                  <c:v>44326</c:v>
                </c:pt>
                <c:pt idx="394">
                  <c:v>44327</c:v>
                </c:pt>
                <c:pt idx="395">
                  <c:v>44328</c:v>
                </c:pt>
                <c:pt idx="396">
                  <c:v>44329</c:v>
                </c:pt>
                <c:pt idx="397">
                  <c:v>44330</c:v>
                </c:pt>
                <c:pt idx="398">
                  <c:v>44331</c:v>
                </c:pt>
                <c:pt idx="399">
                  <c:v>44332</c:v>
                </c:pt>
                <c:pt idx="400">
                  <c:v>44333</c:v>
                </c:pt>
                <c:pt idx="401">
                  <c:v>44334</c:v>
                </c:pt>
                <c:pt idx="402">
                  <c:v>44335</c:v>
                </c:pt>
                <c:pt idx="403">
                  <c:v>44336</c:v>
                </c:pt>
                <c:pt idx="404">
                  <c:v>44337</c:v>
                </c:pt>
                <c:pt idx="405">
                  <c:v>44338</c:v>
                </c:pt>
                <c:pt idx="406">
                  <c:v>44339</c:v>
                </c:pt>
                <c:pt idx="407">
                  <c:v>44340</c:v>
                </c:pt>
                <c:pt idx="408">
                  <c:v>44341</c:v>
                </c:pt>
                <c:pt idx="409">
                  <c:v>44342</c:v>
                </c:pt>
                <c:pt idx="410">
                  <c:v>44343</c:v>
                </c:pt>
                <c:pt idx="411">
                  <c:v>44344</c:v>
                </c:pt>
                <c:pt idx="412">
                  <c:v>44345</c:v>
                </c:pt>
                <c:pt idx="413">
                  <c:v>44346</c:v>
                </c:pt>
                <c:pt idx="414">
                  <c:v>44347</c:v>
                </c:pt>
                <c:pt idx="415">
                  <c:v>44348</c:v>
                </c:pt>
                <c:pt idx="416">
                  <c:v>44349</c:v>
                </c:pt>
                <c:pt idx="417">
                  <c:v>44350</c:v>
                </c:pt>
                <c:pt idx="418">
                  <c:v>44351</c:v>
                </c:pt>
                <c:pt idx="419">
                  <c:v>44352</c:v>
                </c:pt>
                <c:pt idx="420">
                  <c:v>44353</c:v>
                </c:pt>
                <c:pt idx="421">
                  <c:v>44354</c:v>
                </c:pt>
                <c:pt idx="422">
                  <c:v>44355</c:v>
                </c:pt>
                <c:pt idx="423">
                  <c:v>44356</c:v>
                </c:pt>
                <c:pt idx="424">
                  <c:v>44357</c:v>
                </c:pt>
                <c:pt idx="425">
                  <c:v>44358</c:v>
                </c:pt>
                <c:pt idx="426">
                  <c:v>44359</c:v>
                </c:pt>
                <c:pt idx="427">
                  <c:v>44360</c:v>
                </c:pt>
                <c:pt idx="428">
                  <c:v>44361</c:v>
                </c:pt>
                <c:pt idx="429">
                  <c:v>44362</c:v>
                </c:pt>
                <c:pt idx="430">
                  <c:v>44363</c:v>
                </c:pt>
                <c:pt idx="431">
                  <c:v>44364</c:v>
                </c:pt>
                <c:pt idx="432">
                  <c:v>44365</c:v>
                </c:pt>
                <c:pt idx="433">
                  <c:v>44366</c:v>
                </c:pt>
                <c:pt idx="434">
                  <c:v>44367</c:v>
                </c:pt>
                <c:pt idx="435">
                  <c:v>44368</c:v>
                </c:pt>
                <c:pt idx="436">
                  <c:v>44369</c:v>
                </c:pt>
                <c:pt idx="437">
                  <c:v>44370</c:v>
                </c:pt>
                <c:pt idx="438">
                  <c:v>44371</c:v>
                </c:pt>
                <c:pt idx="439">
                  <c:v>44372</c:v>
                </c:pt>
                <c:pt idx="440">
                  <c:v>44373</c:v>
                </c:pt>
                <c:pt idx="441">
                  <c:v>44374</c:v>
                </c:pt>
                <c:pt idx="442">
                  <c:v>44375</c:v>
                </c:pt>
                <c:pt idx="443">
                  <c:v>44376</c:v>
                </c:pt>
                <c:pt idx="444">
                  <c:v>44377</c:v>
                </c:pt>
              </c:strCache>
            </c:strRef>
          </c:xVal>
          <c:yVal>
            <c:numRef>
              <c:f>'Corona-Modell'!$F$98:$F$542</c:f>
              <c:numCache>
                <c:ptCount val="445"/>
                <c:pt idx="0">
                  <c:v>7855.721177946096</c:v>
                </c:pt>
                <c:pt idx="1">
                  <c:v>8347.382300738223</c:v>
                </c:pt>
                <c:pt idx="2">
                  <c:v>8868.539784058883</c:v>
                </c:pt>
                <c:pt idx="3">
                  <c:v>9420.79538431578</c:v>
                </c:pt>
                <c:pt idx="4">
                  <c:v>10005.815482360626</c:v>
                </c:pt>
                <c:pt idx="5">
                  <c:v>10625.33054045428</c:v>
                </c:pt>
                <c:pt idx="6">
                  <c:v>11281.133998336527</c:v>
                </c:pt>
                <c:pt idx="7">
                  <c:v>11975.080517189534</c:v>
                </c:pt>
                <c:pt idx="8">
                  <c:v>12709.08347499179</c:v>
                </c:pt>
                <c:pt idx="9">
                  <c:v>13485.111607472403</c:v>
                </c:pt>
                <c:pt idx="10">
                  <c:v>14305.184683531834</c:v>
                </c:pt>
                <c:pt idx="11">
                  <c:v>15171.368090476988</c:v>
                </c:pt>
                <c:pt idx="12">
                  <c:v>16085.766194124091</c:v>
                </c:pt>
                <c:pt idx="13">
                  <c:v>17050.514329929487</c:v>
                </c:pt>
                <c:pt idx="14">
                  <c:v>18067.769274173417</c:v>
                </c:pt>
                <c:pt idx="15">
                  <c:v>19139.698036343147</c:v>
                </c:pt>
                <c:pt idx="16">
                  <c:v>20268.46480676296</c:v>
                </c:pt>
                <c:pt idx="17">
                  <c:v>21456.215888037314</c:v>
                </c:pt>
                <c:pt idx="18">
                  <c:v>22705.062436753455</c:v>
                </c:pt>
                <c:pt idx="19">
                  <c:v>24017.060842506486</c:v>
                </c:pt>
                <c:pt idx="20">
                  <c:v>25394.190574959997</c:v>
                </c:pt>
                <c:pt idx="21">
                  <c:v>26838.32933865562</c:v>
                </c:pt>
                <c:pt idx="22">
                  <c:v>28351.225389655803</c:v>
                </c:pt>
                <c:pt idx="23">
                  <c:v>29934.466888825405</c:v>
                </c:pt>
                <c:pt idx="24">
                  <c:v>31589.448194142617</c:v>
                </c:pt>
                <c:pt idx="25">
                  <c:v>33317.333031659175</c:v>
                </c:pt>
                <c:pt idx="26">
                  <c:v>35119.01453193446</c:v>
                </c:pt>
                <c:pt idx="27">
                  <c:v>36995.07217693447</c:v>
                </c:pt>
                <c:pt idx="28">
                  <c:v>38945.72577288733</c:v>
                </c:pt>
                <c:pt idx="29">
                  <c:v>40970.786647489775</c:v>
                </c:pt>
                <c:pt idx="30">
                  <c:v>43069.6063678248</c:v>
                </c:pt>
                <c:pt idx="31">
                  <c:v>45241.02338677403</c:v>
                </c:pt>
                <c:pt idx="32">
                  <c:v>47483.3081522412</c:v>
                </c:pt>
                <c:pt idx="33">
                  <c:v>49794.10735311519</c:v>
                </c:pt>
                <c:pt idx="34">
                  <c:v>52170.38812817144</c:v>
                </c:pt>
                <c:pt idx="35">
                  <c:v>54608.38322691146</c:v>
                </c:pt>
                <c:pt idx="36">
                  <c:v>57103.53828048009</c:v>
                </c:pt>
                <c:pt idx="37">
                  <c:v>59650.46251319498</c:v>
                </c:pt>
                <c:pt idx="38">
                  <c:v>62242.88439423523</c:v>
                </c:pt>
                <c:pt idx="39">
                  <c:v>64873.613888274165</c:v>
                </c:pt>
                <c:pt idx="40">
                  <c:v>67534.51310440012</c:v>
                </c:pt>
                <c:pt idx="41">
                  <c:v>70216.47725489338</c:v>
                </c:pt>
                <c:pt idx="42">
                  <c:v>72909.42790889644</c:v>
                </c:pt>
                <c:pt idx="43">
                  <c:v>75602.32054846566</c:v>
                </c:pt>
                <c:pt idx="44">
                  <c:v>78283.16839397253</c:v>
                </c:pt>
                <c:pt idx="45">
                  <c:v>80939.08435072878</c:v>
                </c:pt>
                <c:pt idx="46">
                  <c:v>83556.34272738684</c:v>
                </c:pt>
                <c:pt idx="47">
                  <c:v>86120.46208072599</c:v>
                </c:pt>
                <c:pt idx="48">
                  <c:v>88616.31014412171</c:v>
                </c:pt>
                <c:pt idx="49">
                  <c:v>91028.23129654292</c:v>
                </c:pt>
                <c:pt idx="50">
                  <c:v>93340.1964278416</c:v>
                </c:pt>
                <c:pt idx="51">
                  <c:v>95535.97436363742</c:v>
                </c:pt>
                <c:pt idx="52">
                  <c:v>97599.32324471294</c:v>
                </c:pt>
                <c:pt idx="53">
                  <c:v>99514.19943522087</c:v>
                </c:pt>
                <c:pt idx="54">
                  <c:v>101264.98069069591</c:v>
                </c:pt>
                <c:pt idx="55">
                  <c:v>102836.69948869747</c:v>
                </c:pt>
                <c:pt idx="56">
                  <c:v>104215.2816535687</c:v>
                </c:pt>
                <c:pt idx="57">
                  <c:v>105387.78473867186</c:v>
                </c:pt>
                <c:pt idx="58">
                  <c:v>106342.63011053581</c:v>
                </c:pt>
                <c:pt idx="59">
                  <c:v>107069.82235424723</c:v>
                </c:pt>
                <c:pt idx="60">
                  <c:v>107561.14952652462</c:v>
                </c:pt>
                <c:pt idx="61">
                  <c:v>107810.35795050337</c:v>
                </c:pt>
                <c:pt idx="62">
                  <c:v>107813.29569138643</c:v>
                </c:pt>
                <c:pt idx="63">
                  <c:v>107568.01957436706</c:v>
                </c:pt>
                <c:pt idx="64">
                  <c:v>107074.86159036146</c:v>
                </c:pt>
                <c:pt idx="65">
                  <c:v>106336.45174572941</c:v>
                </c:pt>
                <c:pt idx="66">
                  <c:v>105357.69580023698</c:v>
                </c:pt>
                <c:pt idx="67">
                  <c:v>104145.70783715064</c:v>
                </c:pt>
                <c:pt idx="68">
                  <c:v>102709.69914745017</c:v>
                </c:pt>
                <c:pt idx="69">
                  <c:v>101060.82640627328</c:v>
                </c:pt>
                <c:pt idx="70">
                  <c:v>99212.00349596093</c:v>
                </c:pt>
                <c:pt idx="71">
                  <c:v>97177.68251422781</c:v>
                </c:pt>
                <c:pt idx="72">
                  <c:v>94973.61043817087</c:v>
                </c:pt>
                <c:pt idx="73">
                  <c:v>92616.56855130084</c:v>
                </c:pt>
                <c:pt idx="74">
                  <c:v>90124.10205768837</c:v>
                </c:pt>
                <c:pt idx="75">
                  <c:v>87514.2473003194</c:v>
                </c:pt>
                <c:pt idx="76">
                  <c:v>84805.26368671226</c:v>
                </c:pt>
                <c:pt idx="77">
                  <c:v>82015.37683757872</c:v>
                </c:pt>
                <c:pt idx="78">
                  <c:v>79162.53866193209</c:v>
                </c:pt>
                <c:pt idx="79">
                  <c:v>76264.20908291407</c:v>
                </c:pt>
                <c:pt idx="80">
                  <c:v>73337.16305507795</c:v>
                </c:pt>
                <c:pt idx="81">
                  <c:v>70397.3253889781</c:v>
                </c:pt>
                <c:pt idx="82">
                  <c:v>67459.63479088472</c:v>
                </c:pt>
                <c:pt idx="83">
                  <c:v>64537.937484615984</c:v>
                </c:pt>
                <c:pt idx="84">
                  <c:v>61644.909849774915</c:v>
                </c:pt>
                <c:pt idx="85">
                  <c:v>58792.00871429931</c:v>
                </c:pt>
                <c:pt idx="86">
                  <c:v>55989.447296940416</c:v>
                </c:pt>
                <c:pt idx="87">
                  <c:v>53246.194313420194</c:v>
                </c:pt>
                <c:pt idx="88">
                  <c:v>50569.99343505482</c:v>
                </c:pt>
                <c:pt idx="89">
                  <c:v>47967.400110345596</c:v>
                </c:pt>
                <c:pt idx="90">
                  <c:v>45443.83271142699</c:v>
                </c:pt>
                <c:pt idx="91">
                  <c:v>43003.63502894359</c:v>
                </c:pt>
                <c:pt idx="92">
                  <c:v>40650.14728865037</c:v>
                </c:pt>
                <c:pt idx="93">
                  <c:v>38385.78307940897</c:v>
                </c:pt>
                <c:pt idx="94">
                  <c:v>36212.10984445338</c:v>
                </c:pt>
                <c:pt idx="95">
                  <c:v>34129.93087710346</c:v>
                </c:pt>
                <c:pt idx="96">
                  <c:v>32139.36706273043</c:v>
                </c:pt>
                <c:pt idx="97">
                  <c:v>30239.936907178264</c:v>
                </c:pt>
                <c:pt idx="98">
                  <c:v>28430.63367799352</c:v>
                </c:pt>
                <c:pt idx="99">
                  <c:v>26709.998751163585</c:v>
                </c:pt>
                <c:pt idx="100">
                  <c:v>25076.190497229632</c:v>
                </c:pt>
                <c:pt idx="101">
                  <c:v>23527.04825412291</c:v>
                </c:pt>
                <c:pt idx="102">
                  <c:v>22060.15111831839</c:v>
                </c:pt>
                <c:pt idx="103">
                  <c:v>20672.87144139791</c:v>
                </c:pt>
                <c:pt idx="104">
                  <c:v>19362.423046910422</c:v>
                </c:pt>
                <c:pt idx="105">
                  <c:v>18125.90428464518</c:v>
                </c:pt>
                <c:pt idx="106">
                  <c:v>16960.336118514762</c:v>
                </c:pt>
                <c:pt idx="107">
                  <c:v>15862.69550287103</c:v>
                </c:pt>
                <c:pt idx="108">
                  <c:v>14829.944342914961</c:v>
                </c:pt>
                <c:pt idx="109">
                  <c:v>13859.054360917044</c:v>
                </c:pt>
                <c:pt idx="110">
                  <c:v>12947.028203470752</c:v>
                </c:pt>
                <c:pt idx="111">
                  <c:v>12090.917128538202</c:v>
                </c:pt>
                <c:pt idx="112">
                  <c:v>11287.8356066128</c:v>
                </c:pt>
                <c:pt idx="113">
                  <c:v>10534.973159953313</c:v>
                </c:pt>
                <c:pt idx="114">
                  <c:v>9829.603748833822</c:v>
                </c:pt>
                <c:pt idx="115">
                  <c:v>9169.092995706009</c:v>
                </c:pt>
                <c:pt idx="116">
                  <c:v>8550.903518234385</c:v>
                </c:pt>
                <c:pt idx="117">
                  <c:v>7972.59862088291</c:v>
                </c:pt>
                <c:pt idx="118">
                  <c:v>7431.844573314864</c:v>
                </c:pt>
                <c:pt idx="119">
                  <c:v>6926.411682549111</c:v>
                </c:pt>
                <c:pt idx="120">
                  <c:v>6454.174345056089</c:v>
                </c:pt>
                <c:pt idx="121">
                  <c:v>6013.110245211784</c:v>
                </c:pt>
                <c:pt idx="122">
                  <c:v>5601.298847935887</c:v>
                </c:pt>
                <c:pt idx="123">
                  <c:v>5216.919315819615</c:v>
                </c:pt>
                <c:pt idx="124">
                  <c:v>4858.247965124948</c:v>
                </c:pt>
                <c:pt idx="125">
                  <c:v>4523.655360264996</c:v>
                </c:pt>
                <c:pt idx="126">
                  <c:v>4211.60313305595</c:v>
                </c:pt>
                <c:pt idx="127">
                  <c:v>3920.6406009791885</c:v>
                </c:pt>
                <c:pt idx="128">
                  <c:v>3649.4012479704925</c:v>
                </c:pt>
                <c:pt idx="129">
                  <c:v>3396.599121506493</c:v>
                </c:pt>
                <c:pt idx="130">
                  <c:v>3161.0251914045107</c:v>
                </c:pt>
                <c:pt idx="131">
                  <c:v>2941.5437081264317</c:v>
                </c:pt>
                <c:pt idx="132">
                  <c:v>2737.0885918083295</c:v>
                </c:pt>
                <c:pt idx="133">
                  <c:v>2546.659877589197</c:v>
                </c:pt>
                <c:pt idx="134">
                  <c:v>2369.32023766772</c:v>
                </c:pt>
                <c:pt idx="135">
                  <c:v>2204.1915963788992</c:v>
                </c:pt>
                <c:pt idx="136">
                  <c:v>2050.451850695699</c:v>
                </c:pt>
                <c:pt idx="137">
                  <c:v>1907.331705620323</c:v>
                </c:pt>
                <c:pt idx="138">
                  <c:v>1774.1116309961028</c:v>
                </c:pt>
                <c:pt idx="139">
                  <c:v>1650.118944195087</c:v>
                </c:pt>
                <c:pt idx="140">
                  <c:v>1534.7250211606613</c:v>
                </c:pt>
                <c:pt idx="141">
                  <c:v>1427.3426366496738</c:v>
                </c:pt>
                <c:pt idx="142">
                  <c:v>1327.4234333201978</c:v>
                </c:pt>
                <c:pt idx="143">
                  <c:v>1234.4555181421438</c:v>
                </c:pt>
                <c:pt idx="144">
                  <c:v>1147.9611838366245</c:v>
                </c:pt>
                <c:pt idx="145">
                  <c:v>1067.4947522918465</c:v>
                </c:pt>
                <c:pt idx="146">
                  <c:v>992.6405364323907</c:v>
                </c:pt>
                <c:pt idx="147">
                  <c:v>923.0109165840817</c:v>
                </c:pt>
                <c:pt idx="148">
                  <c:v>858.2445271189372</c:v>
                </c:pt>
                <c:pt idx="149">
                  <c:v>798.0045489266188</c:v>
                </c:pt>
                <c:pt idx="150">
                  <c:v>741.977103160272</c:v>
                </c:pt>
                <c:pt idx="151">
                  <c:v>689.8697416608486</c:v>
                </c:pt>
                <c:pt idx="152">
                  <c:v>641.4100294217295</c:v>
                </c:pt>
                <c:pt idx="153">
                  <c:v>596.3442145244636</c:v>
                </c:pt>
                <c:pt idx="154">
                  <c:v>554.4359810236158</c:v>
                </c:pt>
                <c:pt idx="155">
                  <c:v>515.4652804012908</c:v>
                </c:pt>
                <c:pt idx="156">
                  <c:v>479.22723726361255</c:v>
                </c:pt>
                <c:pt idx="157">
                  <c:v>445.53112515319845</c:v>
                </c:pt>
                <c:pt idx="158">
                  <c:v>414.19940847568535</c:v>
                </c:pt>
                <c:pt idx="159">
                  <c:v>385.06684667020073</c:v>
                </c:pt>
                <c:pt idx="160">
                  <c:v>357.97965698465896</c:v>
                </c:pt>
                <c:pt idx="161">
                  <c:v>332.7947322855252</c:v>
                </c:pt>
                <c:pt idx="162">
                  <c:v>309.3789105962017</c:v>
                </c:pt>
                <c:pt idx="163">
                  <c:v>287.6082931692307</c:v>
                </c:pt>
                <c:pt idx="164">
                  <c:v>267.36760802632625</c:v>
                </c:pt>
                <c:pt idx="165">
                  <c:v>248.54961618817683</c:v>
                </c:pt>
                <c:pt idx="166">
                  <c:v>231.05455778864754</c:v>
                </c:pt>
                <c:pt idx="167">
                  <c:v>214.78963560671394</c:v>
                </c:pt>
                <c:pt idx="168">
                  <c:v>199.66853354991417</c:v>
                </c:pt>
                <c:pt idx="169">
                  <c:v>185.6109678093521</c:v>
                </c:pt>
                <c:pt idx="170">
                  <c:v>172.5422686225569</c:v>
                </c:pt>
                <c:pt idx="171">
                  <c:v>160.39299054625562</c:v>
                </c:pt>
                <c:pt idx="172">
                  <c:v>149.09854940296057</c:v>
                </c:pt>
                <c:pt idx="173">
                  <c:v>138.59888412754898</c:v>
                </c:pt>
                <c:pt idx="174">
                  <c:v>128.83814183561674</c:v>
                </c:pt>
                <c:pt idx="175">
                  <c:v>119.76438457652729</c:v>
                </c:pt>
                <c:pt idx="176">
                  <c:v>111.32931629349133</c:v>
                </c:pt>
                <c:pt idx="177">
                  <c:v>103.48802865662488</c:v>
                </c:pt>
                <c:pt idx="178">
                  <c:v>96.19876444253379</c:v>
                </c:pt>
                <c:pt idx="179">
                  <c:v>89.4226973309178</c:v>
                </c:pt>
                <c:pt idx="180">
                  <c:v>83.12372695449088</c:v>
                </c:pt>
                <c:pt idx="181">
                  <c:v>77.2682881710021</c:v>
                </c:pt>
                <c:pt idx="182">
                  <c:v>71.82517359914222</c:v>
                </c:pt>
                <c:pt idx="183">
                  <c:v>66.7653684999909</c:v>
                </c:pt>
                <c:pt idx="184">
                  <c:v>62.06189713316777</c:v>
                </c:pt>
                <c:pt idx="185">
                  <c:v>57.68967985625462</c:v>
                </c:pt>
                <c:pt idx="186">
                  <c:v>53.62540015998727</c:v>
                </c:pt>
                <c:pt idx="187">
                  <c:v>49.8473809986395</c:v>
                </c:pt>
                <c:pt idx="188">
                  <c:v>46.33546974116578</c:v>
                </c:pt>
                <c:pt idx="189">
                  <c:v>43.07093119095297</c:v>
                </c:pt>
                <c:pt idx="190">
                  <c:v>40.03634805529761</c:v>
                </c:pt>
                <c:pt idx="191">
                  <c:v>37.21552840487334</c:v>
                </c:pt>
                <c:pt idx="192">
                  <c:v>34.59341958729355</c:v>
                </c:pt>
                <c:pt idx="193">
                  <c:v>32.15602818837644</c:v>
                </c:pt>
                <c:pt idx="194">
                  <c:v>29.890345598629445</c:v>
                </c:pt>
                <c:pt idx="195">
                  <c:v>27.78427877286028</c:v>
                </c:pt>
                <c:pt idx="196">
                  <c:v>25.82658589207776</c:v>
                </c:pt>
                <c:pt idx="197">
                  <c:v>24.006816490455034</c:v>
                </c:pt>
                <c:pt idx="198">
                  <c:v>22.31525581278244</c:v>
                </c:pt>
                <c:pt idx="199">
                  <c:v>20.742873066115905</c:v>
                </c:pt>
                <c:pt idx="200">
                  <c:v>19.28127330789579</c:v>
                </c:pt>
                <c:pt idx="201">
                  <c:v>17.922652711494205</c:v>
                </c:pt>
                <c:pt idx="202">
                  <c:v>16.659756975174194</c:v>
                </c:pt>
                <c:pt idx="203">
                  <c:v>15.485842652227745</c:v>
                </c:pt>
                <c:pt idx="204">
                  <c:v>14.39464119942662</c:v>
                </c:pt>
                <c:pt idx="205">
                  <c:v>13.38032555179448</c:v>
                </c:pt>
                <c:pt idx="206">
                  <c:v>12.437479047863874</c:v>
                </c:pt>
                <c:pt idx="207">
                  <c:v>11.561066539505337</c:v>
                </c:pt>
                <c:pt idx="208">
                  <c:v>10.746407533224803</c:v>
                </c:pt>
                <c:pt idx="209">
                  <c:v>9.989151221577437</c:v>
                </c:pt>
                <c:pt idx="210">
                  <c:v>9.285253269550509</c:v>
                </c:pt>
                <c:pt idx="211">
                  <c:v>8.630954235166236</c:v>
                </c:pt>
                <c:pt idx="212">
                  <c:v>8.022759507955968</c:v>
                </c:pt>
                <c:pt idx="213">
                  <c:v>7.457420659308027</c:v>
                </c:pt>
                <c:pt idx="214">
                  <c:v>6.931918105220969</c:v>
                </c:pt>
                <c:pt idx="215">
                  <c:v>6.443444989343143</c:v>
                </c:pt>
                <c:pt idx="216">
                  <c:v>5.989392200427426</c:v>
                </c:pt>
                <c:pt idx="217">
                  <c:v>5.567334444499828</c:v>
                </c:pt>
                <c:pt idx="218">
                  <c:v>5.175017297523904</c:v>
                </c:pt>
                <c:pt idx="219">
                  <c:v>4.810345169635272</c:v>
                </c:pt>
                <c:pt idx="220">
                  <c:v>4.47137011678761</c:v>
                </c:pt>
                <c:pt idx="221">
                  <c:v>4.156281440213896</c:v>
                </c:pt>
                <c:pt idx="222">
                  <c:v>3.8633960182819598</c:v>
                </c:pt>
                <c:pt idx="223">
                  <c:v>3.5911493191536272</c:v>
                </c:pt>
                <c:pt idx="224">
                  <c:v>3.338087046409453</c:v>
                </c:pt>
                <c:pt idx="225">
                  <c:v>3.1028573730329505</c:v>
                </c:pt>
                <c:pt idx="226">
                  <c:v>2.8842037223667765</c:v>
                </c:pt>
                <c:pt idx="227">
                  <c:v>2.680958057526091</c:v>
                </c:pt>
                <c:pt idx="228">
                  <c:v>2.492034643480312</c:v>
                </c:pt>
                <c:pt idx="229">
                  <c:v>2.316424248521573</c:v>
                </c:pt>
                <c:pt idx="230">
                  <c:v>2.153188754185366</c:v>
                </c:pt>
                <c:pt idx="231">
                  <c:v>2.0014561448611015</c:v>
                </c:pt>
                <c:pt idx="232">
                  <c:v>1.8604158503571082</c:v>
                </c:pt>
                <c:pt idx="233">
                  <c:v>1.7293144165633556</c:v>
                </c:pt>
                <c:pt idx="234">
                  <c:v>1.6074514811069516</c:v>
                </c:pt>
                <c:pt idx="235">
                  <c:v>1.494176032520055</c:v>
                </c:pt>
                <c:pt idx="236">
                  <c:v>1.3888829329514587</c:v>
                </c:pt>
                <c:pt idx="237">
                  <c:v>1.2910096858615443</c:v>
                </c:pt>
                <c:pt idx="238">
                  <c:v>1.2000334314430618</c:v>
                </c:pt>
                <c:pt idx="239">
                  <c:v>1.1154681537280997</c:v>
                </c:pt>
                <c:pt idx="240">
                  <c:v>1.036862084469588</c:v>
                </c:pt>
                <c:pt idx="241">
                  <c:v>0.9637952899363261</c:v>
                </c:pt>
                <c:pt idx="242">
                  <c:v>0.8958774277361639</c:v>
                </c:pt>
                <c:pt idx="243">
                  <c:v>0.8327456616894736</c:v>
                </c:pt>
                <c:pt idx="244">
                  <c:v>0.7740627236187151</c:v>
                </c:pt>
                <c:pt idx="245">
                  <c:v>0.7195151117038477</c:v>
                </c:pt>
                <c:pt idx="246">
                  <c:v>0.6688114157824517</c:v>
                </c:pt>
                <c:pt idx="247">
                  <c:v>0.6216807606511228</c:v>
                </c:pt>
                <c:pt idx="248">
                  <c:v>0.5778713590544253</c:v>
                </c:pt>
                <c:pt idx="249">
                  <c:v>0.5371491666335055</c:v>
                </c:pt>
                <c:pt idx="250">
                  <c:v>0.4992966316507824</c:v>
                </c:pt>
                <c:pt idx="251">
                  <c:v>0.46411153281303574</c:v>
                </c:pt>
                <c:pt idx="252">
                  <c:v>0.4314058989857457</c:v>
                </c:pt>
                <c:pt idx="253">
                  <c:v>0.4010050050287814</c:v>
                </c:pt>
                <c:pt idx="254">
                  <c:v>0.37274643838999577</c:v>
                </c:pt>
                <c:pt idx="255">
                  <c:v>0.34647923147112225</c:v>
                </c:pt>
                <c:pt idx="256">
                  <c:v>0.32206305513164313</c:v>
                </c:pt>
                <c:pt idx="257">
                  <c:v>0.2993674690227678</c:v>
                </c:pt>
                <c:pt idx="258">
                  <c:v>0.2782712247471916</c:v>
                </c:pt>
                <c:pt idx="259">
                  <c:v>0.258661618122385</c:v>
                </c:pt>
                <c:pt idx="260">
                  <c:v>0.24043388708747676</c:v>
                </c:pt>
                <c:pt idx="261">
                  <c:v>0.22349065203750382</c:v>
                </c:pt>
                <c:pt idx="262">
                  <c:v>0.20774139559546115</c:v>
                </c:pt>
                <c:pt idx="263">
                  <c:v>0.19310197904319668</c:v>
                </c:pt>
                <c:pt idx="264">
                  <c:v>0.17949419282800108</c:v>
                </c:pt>
                <c:pt idx="265">
                  <c:v>0.16684533874375795</c:v>
                </c:pt>
                <c:pt idx="266">
                  <c:v>0.1550878415547067</c:v>
                </c:pt>
                <c:pt idx="267">
                  <c:v>0.14415888798712062</c:v>
                </c:pt>
                <c:pt idx="268">
                  <c:v>0.1340000911604105</c:v>
                </c:pt>
                <c:pt idx="269">
                  <c:v>0.12455717866502998</c:v>
                </c:pt>
                <c:pt idx="270">
                  <c:v>0.11577970262088717</c:v>
                </c:pt>
                <c:pt idx="271">
                  <c:v>0.10762077016737388</c:v>
                </c:pt>
                <c:pt idx="272">
                  <c:v>0.10003679294525722</c:v>
                </c:pt>
                <c:pt idx="273">
                  <c:v>0.09298725423214482</c:v>
                </c:pt>
                <c:pt idx="274">
                  <c:v>0.08643449248752083</c:v>
                </c:pt>
                <c:pt idx="275">
                  <c:v>0.08034350015102333</c:v>
                </c:pt>
                <c:pt idx="276">
                  <c:v>0.0746817366190961</c:v>
                </c:pt>
                <c:pt idx="277">
                  <c:v>0.06941895440091161</c:v>
                </c:pt>
                <c:pt idx="278">
                  <c:v>0.06452703752484104</c:v>
                </c:pt>
                <c:pt idx="279">
                  <c:v>0.05997985133221226</c:v>
                </c:pt>
                <c:pt idx="280">
                  <c:v>0.05575310285590789</c:v>
                </c:pt>
                <c:pt idx="281">
                  <c:v>0.05182421103792137</c:v>
                </c:pt>
                <c:pt idx="282">
                  <c:v>0.048172186092522495</c:v>
                </c:pt>
                <c:pt idx="283">
                  <c:v>0.04477751737057564</c:v>
                </c:pt>
                <c:pt idx="284">
                  <c:v>0.041622069125933796</c:v>
                </c:pt>
                <c:pt idx="285">
                  <c:v>0.03868898362706966</c:v>
                </c:pt>
                <c:pt idx="286">
                  <c:v>0.03596259109633329</c:v>
                </c:pt>
                <c:pt idx="287">
                  <c:v>0.0334283259957038</c:v>
                </c:pt>
                <c:pt idx="288">
                  <c:v>0.03107264921180702</c:v>
                </c:pt>
                <c:pt idx="289">
                  <c:v>0.02888297572448494</c:v>
                </c:pt>
                <c:pt idx="290">
                  <c:v>0.026847607372497615</c:v>
                </c:pt>
                <c:pt idx="291">
                  <c:v>0.024955670357169932</c:v>
                </c:pt>
                <c:pt idx="292">
                  <c:v>0.02319705715010464</c:v>
                </c:pt>
                <c:pt idx="293">
                  <c:v>0.021562372494612573</c:v>
                </c:pt>
                <c:pt idx="294">
                  <c:v>0.02004288321238026</c:v>
                </c:pt>
                <c:pt idx="295">
                  <c:v>0.018630471547223013</c:v>
                </c:pt>
                <c:pt idx="296">
                  <c:v>0.01731759179666984</c:v>
                </c:pt>
                <c:pt idx="297">
                  <c:v>0.016097229999688507</c:v>
                </c:pt>
                <c:pt idx="298">
                  <c:v>0.014962866465188298</c:v>
                </c:pt>
                <c:pt idx="299">
                  <c:v>0.013908440941112975</c:v>
                </c:pt>
                <c:pt idx="300">
                  <c:v>0.012928320238044317</c:v>
                </c:pt>
                <c:pt idx="301">
                  <c:v>0.012017268134347952</c:v>
                </c:pt>
                <c:pt idx="302">
                  <c:v>0.011170417402084637</c:v>
                </c:pt>
                <c:pt idx="303">
                  <c:v>0.01038324380423644</c:v>
                </c:pt>
                <c:pt idx="304">
                  <c:v>0.009651541924332704</c:v>
                </c:pt>
                <c:pt idx="305">
                  <c:v>0.008971402699346513</c:v>
                </c:pt>
                <c:pt idx="306">
                  <c:v>0.008339192535834103</c:v>
                </c:pt>
                <c:pt idx="307">
                  <c:v>0.007751533897747261</c:v>
                </c:pt>
                <c:pt idx="308">
                  <c:v>0.007205287262210707</c:v>
                </c:pt>
                <c:pt idx="309">
                  <c:v>0.006697534346865102</c:v>
                </c:pt>
                <c:pt idx="310">
                  <c:v>0.0062255625191693425</c:v>
                </c:pt>
                <c:pt idx="311">
                  <c:v>0.005786850304370018</c:v>
                </c:pt>
                <c:pt idx="312">
                  <c:v>0.0053790539147158725</c:v>
                </c:pt>
                <c:pt idx="313">
                  <c:v>0.0049999947279508496</c:v>
                </c:pt>
                <c:pt idx="314">
                  <c:v>0.0046476476481906726</c:v>
                </c:pt>
                <c:pt idx="315">
                  <c:v>0.004320130287001604</c:v>
                </c:pt>
                <c:pt idx="316">
                  <c:v>0.004015692906882719</c:v>
                </c:pt>
                <c:pt idx="317">
                  <c:v>0.003732709073425259</c:v>
                </c:pt>
                <c:pt idx="318">
                  <c:v>0.003469666966209192</c:v>
                </c:pt>
                <c:pt idx="319">
                  <c:v>0.003225161302016042</c:v>
                </c:pt>
                <c:pt idx="320">
                  <c:v>0.0029978858272083574</c:v>
                </c:pt>
                <c:pt idx="321">
                  <c:v>0.002786626339167608</c:v>
                </c:pt>
                <c:pt idx="322">
                  <c:v>0.002590254199506899</c:v>
                </c:pt>
                <c:pt idx="323">
                  <c:v>0.0024077203044044282</c:v>
                </c:pt>
                <c:pt idx="324">
                  <c:v>0.0022380494798443394</c:v>
                </c:pt>
                <c:pt idx="325">
                  <c:v>0.002080335271821792</c:v>
                </c:pt>
                <c:pt idx="326">
                  <c:v>0.0019337351036796773</c:v>
                </c:pt>
                <c:pt idx="327">
                  <c:v>0.001797465774704986</c:v>
                </c:pt>
                <c:pt idx="328">
                  <c:v>0.0016707992759368217</c:v>
                </c:pt>
                <c:pt idx="329">
                  <c:v>0.0015530589008325196</c:v>
                </c:pt>
                <c:pt idx="330">
                  <c:v>0.001443615630012328</c:v>
                </c:pt>
                <c:pt idx="331">
                  <c:v>0.001341884770770037</c:v>
                </c:pt>
                <c:pt idx="332">
                  <c:v>0.0012473228333951647</c:v>
                </c:pt>
                <c:pt idx="333">
                  <c:v>0.0011594246276188124</c:v>
                </c:pt>
                <c:pt idx="334">
                  <c:v>0.001077720563672085</c:v>
                </c:pt>
                <c:pt idx="335">
                  <c:v>0.0010017741435369661</c:v>
                </c:pt>
                <c:pt idx="336">
                  <c:v>0.0009311796289876233</c:v>
                </c:pt>
                <c:pt idx="337">
                  <c:v>0.0008655598739638484</c:v>
                </c:pt>
                <c:pt idx="338">
                  <c:v>0.0008045643096957131</c:v>
                </c:pt>
                <c:pt idx="339">
                  <c:v>0.0007478670718154662</c:v>
                </c:pt>
                <c:pt idx="340">
                  <c:v>0.0006951652594511418</c:v>
                </c:pt>
                <c:pt idx="341">
                  <c:v>0.000646177317000666</c:v>
                </c:pt>
                <c:pt idx="342">
                  <c:v>0.0006006415299416566</c:v>
                </c:pt>
                <c:pt idx="343">
                  <c:v>0.0005583146266406788</c:v>
                </c:pt>
                <c:pt idx="344">
                  <c:v>0.0005189704786923168</c:v>
                </c:pt>
                <c:pt idx="345">
                  <c:v>0.0004823988928445869</c:v>
                </c:pt>
                <c:pt idx="346">
                  <c:v>0.00044840448805701685</c:v>
                </c:pt>
                <c:pt idx="347">
                  <c:v>0.0004168056516913545</c:v>
                </c:pt>
                <c:pt idx="348">
                  <c:v>0.00038743356925953764</c:v>
                </c:pt>
                <c:pt idx="349">
                  <c:v>0.0003601313225445578</c:v>
                </c:pt>
                <c:pt idx="350">
                  <c:v>0.00033475305127614807</c:v>
                </c:pt>
                <c:pt idx="351">
                  <c:v>0.0003111631738831822</c:v>
                </c:pt>
                <c:pt idx="352">
                  <c:v>0.00028923566315863694</c:v>
                </c:pt>
                <c:pt idx="353">
                  <c:v>0.0002688533729688978</c:v>
                </c:pt>
                <c:pt idx="354">
                  <c:v>0.00024990741240847977</c:v>
                </c:pt>
                <c:pt idx="355">
                  <c:v>0.00023229656405875123</c:v>
                </c:pt>
                <c:pt idx="356">
                  <c:v>0.00021592674324110383</c:v>
                </c:pt>
                <c:pt idx="357">
                  <c:v>0.00020071049537628195</c:v>
                </c:pt>
                <c:pt idx="358">
                  <c:v>0.00018656652876478753</c:v>
                </c:pt>
                <c:pt idx="359">
                  <c:v>0.0001734192802918741</c:v>
                </c:pt>
                <c:pt idx="360">
                  <c:v>0.00016119851173690975</c:v>
                </c:pt>
                <c:pt idx="361">
                  <c:v>0.00014983893453110057</c:v>
                </c:pt>
                <c:pt idx="362">
                  <c:v>0.00013927986095781553</c:v>
                </c:pt>
                <c:pt idx="363">
                  <c:v>0.0001294648799329905</c:v>
                </c:pt>
                <c:pt idx="364">
                  <c:v>0.00012034155563298897</c:v>
                </c:pt>
                <c:pt idx="365">
                  <c:v>0.00011186114735993536</c:v>
                </c:pt>
                <c:pt idx="366">
                  <c:v>0.00010397834914818503</c:v>
                </c:pt>
                <c:pt idx="367">
                  <c:v>9.665104772047363E-05</c:v>
                </c:pt>
                <c:pt idx="368">
                  <c:v>8.984009750079358E-05</c:v>
                </c:pt>
                <c:pt idx="369">
                  <c:v>8.350911148188398E-05</c:v>
                </c:pt>
                <c:pt idx="370">
                  <c:v>7.76242668304876E-05</c:v>
                </c:pt>
                <c:pt idx="371">
                  <c:v>7.215412419116657E-05</c:v>
                </c:pt>
                <c:pt idx="372">
                  <c:v>6.706945972390592E-05</c:v>
                </c:pt>
                <c:pt idx="373">
                  <c:v>6.234310897781127E-05</c:v>
                </c:pt>
                <c:pt idx="374">
                  <c:v>5.794982176707473E-05</c:v>
                </c:pt>
                <c:pt idx="375">
                  <c:v>5.386612727357457E-05</c:v>
                </c:pt>
                <c:pt idx="376">
                  <c:v>5.007020865588412E-05</c:v>
                </c:pt>
                <c:pt idx="377">
                  <c:v>4.6541786494294795E-05</c:v>
                </c:pt>
                <c:pt idx="378">
                  <c:v>4.3262010449454846E-05</c:v>
                </c:pt>
                <c:pt idx="379">
                  <c:v>4.0213358555856524E-05</c:v>
                </c:pt>
                <c:pt idx="380">
                  <c:v>3.737954361209023E-05</c:v>
                </c:pt>
                <c:pt idx="381">
                  <c:v>3.47454261674233E-05</c:v>
                </c:pt>
                <c:pt idx="382">
                  <c:v>3.2296933640585894E-05</c:v>
                </c:pt>
                <c:pt idx="383">
                  <c:v>3.0020985137922285E-05</c:v>
                </c:pt>
                <c:pt idx="384">
                  <c:v>2.790542156971329E-05</c:v>
                </c:pt>
                <c:pt idx="385">
                  <c:v>2.5938940691177522E-05</c:v>
                </c:pt>
                <c:pt idx="386">
                  <c:v>2.4111036720944048E-05</c:v>
                </c:pt>
                <c:pt idx="387">
                  <c:v>2.2411944214651307E-05</c:v>
                </c:pt>
                <c:pt idx="388">
                  <c:v>2.083258589393387E-05</c:v>
                </c:pt>
                <c:pt idx="389">
                  <c:v>1.936452415150521E-05</c:v>
                </c:pt>
                <c:pt idx="390">
                  <c:v>1.799991597412543E-05</c:v>
                </c:pt>
                <c:pt idx="391">
                  <c:v>1.6731471041643255E-05</c:v>
                </c:pt>
                <c:pt idx="392">
                  <c:v>1.5552412778963736E-05</c:v>
                </c:pt>
                <c:pt idx="393">
                  <c:v>1.445644215298423E-05</c:v>
                </c:pt>
                <c:pt idx="394">
                  <c:v>1.343770402010451E-05</c:v>
                </c:pt>
                <c:pt idx="395">
                  <c:v>1.2490755845791825E-05</c:v>
                </c:pt>
                <c:pt idx="396">
                  <c:v>1.1610538628194959E-05</c:v>
                </c:pt>
                <c:pt idx="397">
                  <c:v>1.0792349870628353E-05</c:v>
                </c:pt>
                <c:pt idx="398">
                  <c:v>1.0031818459049128E-05</c:v>
                </c:pt>
                <c:pt idx="399">
                  <c:v>9.324881309638663E-06</c:v>
                </c:pt>
                <c:pt idx="400">
                  <c:v>8.667761661903953E-06</c:v>
                </c:pt>
                <c:pt idx="401">
                  <c:v>8.056948901860597E-06</c:v>
                </c:pt>
                <c:pt idx="402">
                  <c:v>7.489179806640218E-06</c:v>
                </c:pt>
                <c:pt idx="403">
                  <c:v>6.961421111064944E-06</c:v>
                </c:pt>
                <c:pt idx="404">
                  <c:v>6.470853302618628E-06</c:v>
                </c:pt>
                <c:pt idx="405">
                  <c:v>6.014855558341386E-06</c:v>
                </c:pt>
                <c:pt idx="406">
                  <c:v>5.590991743429483E-06</c:v>
                </c:pt>
                <c:pt idx="407">
                  <c:v>5.196997396158838E-06</c:v>
                </c:pt>
                <c:pt idx="408">
                  <c:v>4.830767630321139E-06</c:v>
                </c:pt>
                <c:pt idx="409">
                  <c:v>4.490345890041779E-06</c:v>
                </c:pt>
                <c:pt idx="410">
                  <c:v>4.173913496789538E-06</c:v>
                </c:pt>
                <c:pt idx="411">
                  <c:v>3.87977993354004E-06</c:v>
                </c:pt>
                <c:pt idx="412">
                  <c:v>3.6063738129998663E-06</c:v>
                </c:pt>
                <c:pt idx="413">
                  <c:v>3.35223448284319E-06</c:v>
                </c:pt>
                <c:pt idx="414">
                  <c:v>3.116004222175012E-06</c:v>
                </c:pt>
                <c:pt idx="415">
                  <c:v>2.8964209879551977E-06</c:v>
                </c:pt>
                <c:pt idx="416">
                  <c:v>2.692311672641325E-06</c:v>
                </c:pt>
                <c:pt idx="417">
                  <c:v>2.502585837094048E-06</c:v>
                </c:pt>
                <c:pt idx="418">
                  <c:v>2.3262298847864263E-06</c:v>
                </c:pt>
                <c:pt idx="419">
                  <c:v>2.1623016467755487E-06</c:v>
                </c:pt>
                <c:pt idx="420">
                  <c:v>2.0099253484191746E-06</c:v>
                </c:pt>
                <c:pt idx="421">
                  <c:v>1.8682869303971329E-06</c:v>
                </c:pt>
                <c:pt idx="422">
                  <c:v>1.7366296997513888E-06</c:v>
                </c:pt>
                <c:pt idx="423">
                  <c:v>1.614250287236778E-06</c:v>
                </c:pt>
                <c:pt idx="424">
                  <c:v>1.5004948896926064E-06</c:v>
                </c:pt>
                <c:pt idx="425">
                  <c:v>1.3947557772491852E-06</c:v>
                </c:pt>
                <c:pt idx="426">
                  <c:v>1.2964680463399168E-06</c:v>
                </c:pt>
                <c:pt idx="427">
                  <c:v>1.205106601855E-06</c:v>
                </c:pt>
                <c:pt idx="428">
                  <c:v>1.1201833519831373E-06</c:v>
                </c:pt>
                <c:pt idx="429">
                  <c:v>1.0412446003390026E-06</c:v>
                </c:pt>
                <c:pt idx="430">
                  <c:v>9.67868622444832E-07</c:v>
                </c:pt>
                <c:pt idx="431">
                  <c:v>8.996634124255253E-07</c:v>
                </c:pt>
                <c:pt idx="432">
                  <c:v>8.362645888780581E-07</c:v>
                </c:pt>
                <c:pt idx="433">
                  <c:v>7.773334481926628E-07</c:v>
                </c:pt>
                <c:pt idx="434">
                  <c:v>7.22555155075137E-07</c:v>
                </c:pt>
                <c:pt idx="435">
                  <c:v>6.716370604401387E-07</c:v>
                </c:pt>
                <c:pt idx="436">
                  <c:v>6.243071380544148E-07</c:v>
                </c:pt>
                <c:pt idx="437">
                  <c:v>5.803125312563322E-07</c:v>
                </c:pt>
                <c:pt idx="438">
                  <c:v>5.394182020768453E-07</c:v>
                </c:pt>
                <c:pt idx="439">
                  <c:v>5.014056754536425E-07</c:v>
                </c:pt>
                <c:pt idx="440">
                  <c:v>4.66071872276301E-07</c:v>
                </c:pt>
                <c:pt idx="441">
                  <c:v>4.332280242560294E-07</c:v>
                </c:pt>
                <c:pt idx="442">
                  <c:v>4.02698665517543E-07</c:v>
                </c:pt>
                <c:pt idx="443">
                  <c:v>3.743206951770733E-07</c:v>
                </c:pt>
                <c:pt idx="444">
                  <c:v>3.479425059862006E-07</c:v>
                </c:pt>
              </c:numCache>
            </c:numRef>
          </c:yVal>
          <c:smooth val="0"/>
        </c:ser>
        <c:axId val="50245493"/>
        <c:axId val="49556254"/>
      </c:scatterChart>
      <c:valAx>
        <c:axId val="502454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49556254"/>
        <c:crosses val="autoZero"/>
        <c:crossBetween val="midCat"/>
        <c:dispUnits/>
      </c:valAx>
      <c:valAx>
        <c:axId val="49556254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0245493"/>
        <c:crosses val="autoZero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84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18</xdr:col>
      <xdr:colOff>752475</xdr:colOff>
      <xdr:row>31</xdr:row>
      <xdr:rowOff>104775</xdr:rowOff>
    </xdr:to>
    <xdr:graphicFrame>
      <xdr:nvGraphicFramePr>
        <xdr:cNvPr id="1" name="Diagramm1"/>
        <xdr:cNvGraphicFramePr/>
      </xdr:nvGraphicFramePr>
      <xdr:xfrm>
        <a:off x="57150" y="0"/>
        <a:ext cx="118681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13</xdr:row>
      <xdr:rowOff>152400</xdr:rowOff>
    </xdr:from>
    <xdr:to>
      <xdr:col>14</xdr:col>
      <xdr:colOff>285750</xdr:colOff>
      <xdr:row>42</xdr:row>
      <xdr:rowOff>9525</xdr:rowOff>
    </xdr:to>
    <xdr:graphicFrame>
      <xdr:nvGraphicFramePr>
        <xdr:cNvPr id="1" name="Diagramm1"/>
        <xdr:cNvGraphicFramePr/>
      </xdr:nvGraphicFramePr>
      <xdr:xfrm>
        <a:off x="4695825" y="2581275"/>
        <a:ext cx="527685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S678"/>
  <sheetViews>
    <sheetView tabSelected="1" workbookViewId="0" topLeftCell="A1">
      <selection activeCell="S41" sqref="S41"/>
    </sheetView>
  </sheetViews>
  <sheetFormatPr defaultColWidth="10.00390625" defaultRowHeight="12.75"/>
  <cols>
    <col min="1" max="1" width="12.28125" style="0" bestFit="1" customWidth="1"/>
    <col min="2" max="2" width="3.00390625" style="0" bestFit="1" customWidth="1"/>
    <col min="3" max="4" width="12.28125" style="0" bestFit="1" customWidth="1"/>
    <col min="5" max="5" width="3.00390625" style="0" bestFit="1" customWidth="1"/>
    <col min="6" max="7" width="12.28125" style="0" bestFit="1" customWidth="1"/>
    <col min="8" max="8" width="3.00390625" style="0" bestFit="1" customWidth="1"/>
    <col min="9" max="10" width="12.28125" style="0" bestFit="1" customWidth="1"/>
    <col min="11" max="11" width="3.00390625" style="0" bestFit="1" customWidth="1"/>
    <col min="12" max="13" width="12.28125" style="0" bestFit="1" customWidth="1"/>
    <col min="14" max="14" width="3.00390625" style="0" bestFit="1" customWidth="1"/>
    <col min="15" max="16" width="12.28125" style="0" bestFit="1" customWidth="1"/>
    <col min="17" max="17" width="5.140625" style="0" bestFit="1" customWidth="1"/>
    <col min="18" max="19" width="12.28125" style="0" bestFit="1" customWidth="1"/>
  </cols>
  <sheetData>
    <row r="34" spans="1:12" ht="24.75">
      <c r="A34" s="40" t="s">
        <v>0</v>
      </c>
      <c r="B34" s="40"/>
      <c r="C34" s="40"/>
      <c r="D34" s="40"/>
      <c r="E34" s="41"/>
      <c r="F34" s="41"/>
      <c r="L34" t="s">
        <v>1</v>
      </c>
    </row>
    <row r="36" spans="1:19" ht="13.5">
      <c r="A36" t="s">
        <v>2</v>
      </c>
      <c r="F36" s="2">
        <v>83000000</v>
      </c>
      <c r="L36" s="7" t="s">
        <v>3</v>
      </c>
      <c r="M36" s="7"/>
      <c r="N36" s="7"/>
      <c r="O36" s="7"/>
      <c r="P36" s="7"/>
      <c r="Q36" s="7"/>
      <c r="R36" s="7"/>
      <c r="S36" s="7"/>
    </row>
    <row r="37" spans="1:6" ht="13.5">
      <c r="A37" t="s">
        <v>4</v>
      </c>
      <c r="F37" s="8">
        <v>0.67</v>
      </c>
    </row>
    <row r="38" spans="1:7" ht="13.5">
      <c r="A38" t="s">
        <v>5</v>
      </c>
      <c r="F38" s="9">
        <v>6</v>
      </c>
      <c r="G38" t="s">
        <v>6</v>
      </c>
    </row>
    <row r="39" spans="2:6" ht="13.5">
      <c r="B39" s="85" t="s">
        <v>7</v>
      </c>
      <c r="C39" t="s">
        <v>8</v>
      </c>
      <c r="F39" s="2">
        <f>F36*F37/F38</f>
        <v>9268333.333333334</v>
      </c>
    </row>
    <row r="41" spans="3:19" ht="15.75">
      <c r="C41" s="16" t="s">
        <v>9</v>
      </c>
      <c r="D41" s="49">
        <v>0.25</v>
      </c>
      <c r="F41" s="13" t="s">
        <v>9</v>
      </c>
      <c r="G41" s="50">
        <v>0.16</v>
      </c>
      <c r="I41" s="23" t="s">
        <v>9</v>
      </c>
      <c r="J41" s="51">
        <v>0.1</v>
      </c>
      <c r="L41" s="28" t="s">
        <v>9</v>
      </c>
      <c r="M41" s="52">
        <v>0.065</v>
      </c>
      <c r="O41" s="10" t="s">
        <v>9</v>
      </c>
      <c r="P41" s="53">
        <v>0.03</v>
      </c>
      <c r="R41" s="35" t="s">
        <v>9</v>
      </c>
      <c r="S41" s="54">
        <v>0.015</v>
      </c>
    </row>
    <row r="42" spans="3:19" ht="13.5">
      <c r="C42" s="16" t="s">
        <v>10</v>
      </c>
      <c r="D42" s="17">
        <f>LN(2)/LN(1+D41)</f>
        <v>3.106283719505385</v>
      </c>
      <c r="F42" s="13" t="s">
        <v>10</v>
      </c>
      <c r="G42" s="14">
        <f>LN(2)/LN(1+G41)</f>
        <v>4.670173538988828</v>
      </c>
      <c r="I42" s="23" t="s">
        <v>10</v>
      </c>
      <c r="J42" s="24">
        <f>LN(2)/LN(1+J41)</f>
        <v>7.272540897341704</v>
      </c>
      <c r="L42" s="28" t="s">
        <v>10</v>
      </c>
      <c r="M42" s="29">
        <f>LN(2)/LN(1+M41)</f>
        <v>11.006739041494827</v>
      </c>
      <c r="O42" s="10" t="s">
        <v>10</v>
      </c>
      <c r="P42" s="11">
        <f>LN(2)/LN(1+P41)</f>
        <v>23.449772250438066</v>
      </c>
      <c r="R42" s="35" t="s">
        <v>10</v>
      </c>
      <c r="S42" s="36">
        <f>LN(2)/LN(1+S41)</f>
        <v>46.55552563080478</v>
      </c>
    </row>
    <row r="43" spans="3:19" ht="13.5">
      <c r="C43" s="16" t="s">
        <v>11</v>
      </c>
      <c r="D43" s="18">
        <f>-(1-LN(1+D41)/LN(1.25))</f>
        <v>0</v>
      </c>
      <c r="F43" s="13" t="s">
        <v>11</v>
      </c>
      <c r="G43" s="15">
        <f>-(1-LN(1+G41)/LN(1.25))</f>
        <v>-0.33486760319019104</v>
      </c>
      <c r="I43" s="23" t="s">
        <v>11</v>
      </c>
      <c r="J43" s="25">
        <f>-(1-LN(1+J41)/LN(1.25))</f>
        <v>-0.572875042800954</v>
      </c>
      <c r="L43" s="28" t="s">
        <v>11</v>
      </c>
      <c r="M43" s="30">
        <f>-(1-LN(1+M41)/LN(1.25))</f>
        <v>-0.7177834681284929</v>
      </c>
      <c r="O43" s="10" t="s">
        <v>11</v>
      </c>
      <c r="P43" s="12">
        <f>-(1-LN(1+P41)/LN(1.25))</f>
        <v>-0.867534588978903</v>
      </c>
      <c r="R43" s="35" t="s">
        <v>11</v>
      </c>
      <c r="S43" s="37">
        <f>-(1-LN(1+S41)/LN(1.25))</f>
        <v>-0.933277872445499</v>
      </c>
    </row>
    <row r="44" spans="4:16" ht="13.5">
      <c r="D44" s="4"/>
      <c r="G44" s="3"/>
      <c r="J44" s="3"/>
      <c r="M44" s="3"/>
      <c r="P44" s="3"/>
    </row>
    <row r="45" spans="4:16" ht="13.5">
      <c r="D45" s="4"/>
      <c r="G45" s="3"/>
      <c r="J45" s="3"/>
      <c r="M45" s="3"/>
      <c r="P45" s="3"/>
    </row>
    <row r="46" ht="13.5">
      <c r="C46" t="s">
        <v>12</v>
      </c>
    </row>
    <row r="47" ht="13.5">
      <c r="C47" t="s">
        <v>13</v>
      </c>
    </row>
    <row r="48" spans="1:19" ht="13.5">
      <c r="A48" s="6" t="s">
        <v>14</v>
      </c>
      <c r="B48" s="6"/>
      <c r="C48" s="19" t="s">
        <v>15</v>
      </c>
      <c r="D48" s="43" t="s">
        <v>16</v>
      </c>
      <c r="E48" s="6"/>
      <c r="F48" s="21" t="s">
        <v>15</v>
      </c>
      <c r="G48" s="44" t="s">
        <v>16</v>
      </c>
      <c r="H48" s="6"/>
      <c r="I48" s="26" t="s">
        <v>15</v>
      </c>
      <c r="J48" s="45" t="s">
        <v>16</v>
      </c>
      <c r="K48" s="6"/>
      <c r="L48" s="31" t="s">
        <v>15</v>
      </c>
      <c r="M48" s="46" t="s">
        <v>16</v>
      </c>
      <c r="N48" s="6"/>
      <c r="O48" s="33" t="s">
        <v>15</v>
      </c>
      <c r="P48" s="47" t="s">
        <v>16</v>
      </c>
      <c r="Q48" s="6"/>
      <c r="R48" s="38" t="s">
        <v>15</v>
      </c>
      <c r="S48" s="48" t="s">
        <v>16</v>
      </c>
    </row>
    <row r="49" spans="1:19" ht="13.5">
      <c r="A49" s="5"/>
      <c r="C49" s="20"/>
      <c r="D49" s="20"/>
      <c r="E49" s="2"/>
      <c r="F49" s="22"/>
      <c r="G49" s="22"/>
      <c r="H49" s="2"/>
      <c r="I49" s="27"/>
      <c r="J49" s="27"/>
      <c r="K49" s="2"/>
      <c r="L49" s="32"/>
      <c r="M49" s="32"/>
      <c r="N49" s="2"/>
      <c r="O49" s="34"/>
      <c r="P49" s="34"/>
      <c r="Q49" s="2"/>
      <c r="R49" s="39"/>
      <c r="S49" s="35"/>
    </row>
    <row r="50" spans="1:19" ht="13.5">
      <c r="A50" s="5">
        <v>43933</v>
      </c>
      <c r="C50" s="20">
        <v>123000</v>
      </c>
      <c r="D50" s="20">
        <f>D$41*C50*($F$39-C50)/$F$39</f>
        <v>30341.916921416992</v>
      </c>
      <c r="E50" s="2"/>
      <c r="F50" s="22">
        <v>123000</v>
      </c>
      <c r="G50" s="22">
        <f>G$41*F50*($F$39-F50)/$F$39</f>
        <v>19418.826829706875</v>
      </c>
      <c r="H50" s="2"/>
      <c r="I50" s="27">
        <v>123000</v>
      </c>
      <c r="J50" s="27">
        <f>J$41*I50*($F$39-I50)/$F$39</f>
        <v>12136.766768566797</v>
      </c>
      <c r="K50" s="2"/>
      <c r="L50" s="32">
        <v>123000</v>
      </c>
      <c r="M50" s="32">
        <f>M$41*L50*($F$39-L50)/$F$39</f>
        <v>7888.898399568429</v>
      </c>
      <c r="N50" s="2"/>
      <c r="O50" s="34">
        <v>123000</v>
      </c>
      <c r="P50" s="34">
        <f>P$41*O50*($F$39-O50)/$F$39</f>
        <v>3641.030030570039</v>
      </c>
      <c r="Q50" s="2"/>
      <c r="R50" s="42">
        <v>123000</v>
      </c>
      <c r="S50" s="39">
        <f>S$41*R50*($F$39-R50)/$F$39</f>
        <v>1820.5150152850194</v>
      </c>
    </row>
    <row r="51" spans="1:19" ht="13.5">
      <c r="A51" s="5">
        <v>43934</v>
      </c>
      <c r="C51" s="20">
        <f>C50+D50</f>
        <v>153341.916921417</v>
      </c>
      <c r="D51" s="20">
        <f>D$41*C51*($F$39-C51)/$F$39</f>
        <v>37701.22972077505</v>
      </c>
      <c r="E51" s="2"/>
      <c r="F51" s="22">
        <f>F50+G50</f>
        <v>142418.8268297069</v>
      </c>
      <c r="G51" s="22">
        <f>G$41*F51*($F$39-F51)/$F$39</f>
        <v>22436.863086744674</v>
      </c>
      <c r="H51" s="2"/>
      <c r="I51" s="27">
        <f>I50+J50</f>
        <v>135136.7667685668</v>
      </c>
      <c r="J51" s="27">
        <f>J$41*I51*($F$39-I51)/$F$39</f>
        <v>13316.640758144282</v>
      </c>
      <c r="K51" s="2"/>
      <c r="L51" s="32">
        <f>L50+M50</f>
        <v>130888.89839956842</v>
      </c>
      <c r="M51" s="32">
        <f>M$41*L51*($F$39-L51)/$F$39</f>
        <v>8387.630177082181</v>
      </c>
      <c r="N51" s="2"/>
      <c r="O51" s="34">
        <f>O50+P50</f>
        <v>126641.03003057004</v>
      </c>
      <c r="P51" s="34">
        <f>P$41*O51*($F$39-O51)/$F$39</f>
        <v>3747.3188151825802</v>
      </c>
      <c r="Q51" s="2"/>
      <c r="R51" s="39">
        <f>R50+S50</f>
        <v>124820.51501528503</v>
      </c>
      <c r="S51" s="39">
        <f>S$41*R51*($F$39-R51)/$F$39</f>
        <v>1847.092575306947</v>
      </c>
    </row>
    <row r="52" spans="1:19" ht="13.5">
      <c r="A52" s="5">
        <v>43935</v>
      </c>
      <c r="C52" s="20">
        <f>C51+D51</f>
        <v>191043.1466421921</v>
      </c>
      <c r="D52" s="20">
        <f>D$41*C52*($F$39-C52)/$F$39</f>
        <v>46776.319373757426</v>
      </c>
      <c r="E52" s="2"/>
      <c r="F52" s="22">
        <f>F51+G51</f>
        <v>164855.6899164517</v>
      </c>
      <c r="G52" s="22">
        <f>G$41*F52*($F$39-F52)/$F$39</f>
        <v>25907.744722940246</v>
      </c>
      <c r="H52" s="2"/>
      <c r="I52" s="27">
        <f>I51+J51</f>
        <v>148453.4075267113</v>
      </c>
      <c r="J52" s="27">
        <f>J$41*I52*($F$39-I52)/$F$39</f>
        <v>14607.5589054534</v>
      </c>
      <c r="K52" s="2"/>
      <c r="L52" s="32">
        <f>L51+M51</f>
        <v>139276.5285766502</v>
      </c>
      <c r="M52" s="32">
        <f>M$41*L52*($F$39-L52)/$F$39</f>
        <v>8916.934058060904</v>
      </c>
      <c r="N52" s="2"/>
      <c r="O52" s="34">
        <f>O51+P51</f>
        <v>130388.34884575257</v>
      </c>
      <c r="P52" s="34">
        <f>P$41*O52*($F$39-O52)/$F$39</f>
        <v>3856.6207607753977</v>
      </c>
      <c r="Q52" s="2"/>
      <c r="R52" s="39">
        <f>R51+S51</f>
        <v>126667.60759059194</v>
      </c>
      <c r="S52" s="39">
        <f>S$41*R52*($F$39-R52)/$F$39</f>
        <v>1874.0471753020524</v>
      </c>
    </row>
    <row r="53" spans="1:19" ht="13.5">
      <c r="A53" s="5">
        <v>43936</v>
      </c>
      <c r="C53" s="20">
        <f>C52+D52</f>
        <v>237819.4660159494</v>
      </c>
      <c r="D53" s="20">
        <f>D$41*C53*($F$39-C53)/$F$39</f>
        <v>57929.29290887556</v>
      </c>
      <c r="E53" s="2"/>
      <c r="F53" s="22">
        <f>F52+G52</f>
        <v>190763.4346393922</v>
      </c>
      <c r="G53" s="22">
        <f>G$41*F53*($F$39-F53)/$F$39</f>
        <v>29893.934104870546</v>
      </c>
      <c r="H53" s="2"/>
      <c r="I53" s="27">
        <f>I52+J52</f>
        <v>163060.9664321644</v>
      </c>
      <c r="J53" s="27">
        <f>J$41*I53*($F$39-I53)/$F$39</f>
        <v>16019.21789363401</v>
      </c>
      <c r="K53" s="2"/>
      <c r="L53" s="32">
        <f>L52+M52</f>
        <v>148193.4626347109</v>
      </c>
      <c r="M53" s="32">
        <f>M$41*L53*($F$39-L53)/$F$39</f>
        <v>9478.557665692668</v>
      </c>
      <c r="N53" s="2"/>
      <c r="O53" s="34">
        <f>O52+P52</f>
        <v>134244.9696065284</v>
      </c>
      <c r="P53" s="34">
        <f>P$41*O53*($F$39-O53)/$F$39</f>
        <v>3969.0159082706755</v>
      </c>
      <c r="Q53" s="2"/>
      <c r="R53" s="39">
        <f>R52+S52</f>
        <v>128541.65476589405</v>
      </c>
      <c r="S53" s="39">
        <f>S$41*R53*($F$39-R53)/$F$39</f>
        <v>1901.3838372967907</v>
      </c>
    </row>
    <row r="54" spans="1:19" ht="13.5">
      <c r="A54" s="5">
        <v>43937</v>
      </c>
      <c r="C54" s="20">
        <f>C53+D53</f>
        <v>295748.7589248246</v>
      </c>
      <c r="D54" s="20">
        <f>D$41*C54*($F$39-C54)/$F$39</f>
        <v>71577.88398388824</v>
      </c>
      <c r="E54" s="2"/>
      <c r="F54" s="22">
        <f>F53+G53</f>
        <v>220657.3687442626</v>
      </c>
      <c r="G54" s="22">
        <f>G$41*F54*($F$39-F54)/$F$39</f>
        <v>34464.64514894909</v>
      </c>
      <c r="H54" s="2"/>
      <c r="I54" s="27">
        <f>I53+J53</f>
        <v>179080.18432579798</v>
      </c>
      <c r="J54" s="27">
        <f>J$41*I54*($F$39-I54)/$F$39</f>
        <v>17562.004631988228</v>
      </c>
      <c r="K54" s="2"/>
      <c r="L54" s="32">
        <f>L53+M53</f>
        <v>157672.02030040367</v>
      </c>
      <c r="M54" s="32">
        <f>M$41*L54*($F$39-L54)/$F$39</f>
        <v>10074.33171092375</v>
      </c>
      <c r="N54" s="2"/>
      <c r="O54" s="34">
        <f>O53+P53</f>
        <v>138213.98551479867</v>
      </c>
      <c r="P54" s="34">
        <f>P$41*O54*($F$39-O54)/$F$39</f>
        <v>4084.586099474908</v>
      </c>
      <c r="Q54" s="2"/>
      <c r="R54" s="39">
        <f>R53+S53</f>
        <v>130443.03860319078</v>
      </c>
      <c r="S54" s="39">
        <f>S$41*R54*($F$39-R54)/$F$39</f>
        <v>1929.107640389303</v>
      </c>
    </row>
    <row r="55" spans="1:19" ht="13.5">
      <c r="A55" s="5">
        <v>43938</v>
      </c>
      <c r="C55" s="20">
        <f>C54+D54</f>
        <v>367326.6429087133</v>
      </c>
      <c r="D55" s="20">
        <f>D$41*C55*($F$39-C55)/$F$39</f>
        <v>88192.14815954883</v>
      </c>
      <c r="E55" s="2"/>
      <c r="F55" s="22">
        <f>F54+G54</f>
        <v>255122.01389321208</v>
      </c>
      <c r="G55" s="22">
        <f>G$41*F55*($F$39-F55)/$F$39</f>
        <v>39695.91581590064</v>
      </c>
      <c r="H55" s="2"/>
      <c r="I55" s="27">
        <f>I54+J54</f>
        <v>196642.18895778622</v>
      </c>
      <c r="J55" s="27">
        <f>J$41*I55*($F$39-I55)/$F$39</f>
        <v>19247.011733633903</v>
      </c>
      <c r="K55" s="2"/>
      <c r="L55" s="32">
        <f>L54+M54</f>
        <v>167746.3520113278</v>
      </c>
      <c r="M55" s="32">
        <f>M$41*L55*($F$39-L55)/$F$39</f>
        <v>10706.17162809986</v>
      </c>
      <c r="N55" s="2"/>
      <c r="O55" s="34">
        <f>O54+P54</f>
        <v>142298.5716142739</v>
      </c>
      <c r="P55" s="34">
        <f>P$41*O55*($F$39-O55)/$F$39</f>
        <v>4203.414997249963</v>
      </c>
      <c r="Q55" s="2"/>
      <c r="R55" s="39">
        <f>R54+S54</f>
        <v>132372.1462435803</v>
      </c>
      <c r="S55" s="39">
        <f>S$41*R55*($F$39-R55)/$F$39</f>
        <v>1957.2237210929711</v>
      </c>
    </row>
    <row r="56" spans="1:19" ht="13.5">
      <c r="A56" s="5">
        <v>43939</v>
      </c>
      <c r="C56" s="20">
        <f>C55+D55</f>
        <v>455518.79106826184</v>
      </c>
      <c r="D56" s="20">
        <f>D$41*C56*($F$39-C56)/$F$39</f>
        <v>108282.7538087052</v>
      </c>
      <c r="E56" s="2"/>
      <c r="F56" s="22">
        <f>F55+G55</f>
        <v>294817.92970911256</v>
      </c>
      <c r="G56" s="22">
        <f>G$41*F56*($F$39-F56)/$F$39</f>
        <v>45670.4028802186</v>
      </c>
      <c r="H56" s="2"/>
      <c r="I56" s="27">
        <f>I55+J55</f>
        <v>215889.20069141992</v>
      </c>
      <c r="J56" s="27">
        <f>J$41*I56*($F$39-I56)/$F$39</f>
        <v>21086.04489947634</v>
      </c>
      <c r="K56" s="2"/>
      <c r="L56" s="32">
        <f>L55+M55</f>
        <v>178452.5236394279</v>
      </c>
      <c r="M56" s="32">
        <f>M$41*L56*($F$39-L56)/$F$39</f>
        <v>11376.078876602689</v>
      </c>
      <c r="N56" s="2"/>
      <c r="O56" s="34">
        <f>O55+P55</f>
        <v>146501.98661152396</v>
      </c>
      <c r="P56" s="34">
        <f>P$41*O56*($F$39-O56)/$F$39</f>
        <v>4325.588104466884</v>
      </c>
      <c r="Q56" s="2"/>
      <c r="R56" s="39">
        <f>R55+S55</f>
        <v>134329.36996467298</v>
      </c>
      <c r="S56" s="39">
        <f>S$41*R56*($F$39-R56)/$F$39</f>
        <v>1985.7372736715074</v>
      </c>
    </row>
    <row r="57" spans="1:19" ht="13.5">
      <c r="A57" s="5">
        <v>43940</v>
      </c>
      <c r="C57" s="20">
        <f>C56+D56</f>
        <v>563801.544876967</v>
      </c>
      <c r="D57" s="20">
        <f>D$41*C57*($F$39-C57)/$F$39</f>
        <v>132376.2399684146</v>
      </c>
      <c r="E57" s="2"/>
      <c r="F57" s="22">
        <f>F56+G56</f>
        <v>340488.3325893316</v>
      </c>
      <c r="G57" s="22">
        <f>G$41*F57*($F$39-F57)/$F$39</f>
        <v>52476.784312220036</v>
      </c>
      <c r="H57" s="2"/>
      <c r="I57" s="27">
        <f>I56+J56</f>
        <v>236975.2455908963</v>
      </c>
      <c r="J57" s="27">
        <f>J$41*I57*($F$39-I57)/$F$39</f>
        <v>23091.61986184595</v>
      </c>
      <c r="K57" s="2"/>
      <c r="L57" s="32">
        <f>L56+M56</f>
        <v>189828.6025160307</v>
      </c>
      <c r="M57" s="32">
        <f>M$41*L57*($F$39-L57)/$F$39</f>
        <v>12086.141840219916</v>
      </c>
      <c r="N57" s="2"/>
      <c r="O57" s="34">
        <f>O56+P56</f>
        <v>150827.57471599086</v>
      </c>
      <c r="P57" s="34">
        <f>P$41*O57*($F$39-O57)/$F$39</f>
        <v>4451.192781615545</v>
      </c>
      <c r="Q57" s="2"/>
      <c r="R57" s="39">
        <f>R56+S56</f>
        <v>136315.10723834453</v>
      </c>
      <c r="S57" s="39">
        <f>S$41*R57*($F$39-R57)/$F$39</f>
        <v>2014.653550464663</v>
      </c>
    </row>
    <row r="58" spans="1:19" ht="13.5">
      <c r="A58" s="5">
        <v>43941</v>
      </c>
      <c r="C58" s="20">
        <f>C57+D57</f>
        <v>696177.784845382</v>
      </c>
      <c r="D58" s="20">
        <f>D$41*C58*($F$39-C58)/$F$39</f>
        <v>160971.34313333203</v>
      </c>
      <c r="E58" s="2"/>
      <c r="F58" s="22">
        <f>F57+G57</f>
        <v>392965.116901552</v>
      </c>
      <c r="G58" s="22">
        <f>G$41*F58*($F$39-F58)/$F$39</f>
        <v>60208.62622488506</v>
      </c>
      <c r="H58" s="2"/>
      <c r="I58" s="27">
        <f>I57+J57</f>
        <v>260066.865452742</v>
      </c>
      <c r="J58" s="27">
        <f>J$41*I58*($F$39-I58)/$F$39</f>
        <v>25276.946126215593</v>
      </c>
      <c r="K58" s="2"/>
      <c r="L58" s="32">
        <f>L57+M57</f>
        <v>201914.7443562509</v>
      </c>
      <c r="M58" s="32">
        <f>M$41*L58*($F$39-L58)/$F$39</f>
        <v>12838.536247650127</v>
      </c>
      <c r="N58" s="2"/>
      <c r="O58" s="34">
        <f>O57+P57</f>
        <v>155278.76749760655</v>
      </c>
      <c r="P58" s="34">
        <f>P$41*O58*($F$39-O58)/$F$39</f>
        <v>4580.3182629357</v>
      </c>
      <c r="Q58" s="2"/>
      <c r="R58" s="39">
        <f>R57+S57</f>
        <v>138329.76078880965</v>
      </c>
      <c r="S58" s="39">
        <f>S$41*R58*($F$39-R58)/$F$39</f>
        <v>2043.9778622045662</v>
      </c>
    </row>
    <row r="59" spans="1:19" ht="13.5">
      <c r="A59" s="5">
        <v>43942</v>
      </c>
      <c r="C59" s="20">
        <f>C58+D58</f>
        <v>857149.127978714</v>
      </c>
      <c r="D59" s="20">
        <f>D$41*C59*($F$39-C59)/$F$39</f>
        <v>194469.67830124282</v>
      </c>
      <c r="E59" s="2"/>
      <c r="F59" s="22">
        <f>F58+G58</f>
        <v>453173.7431264371</v>
      </c>
      <c r="G59" s="22">
        <f>G$41*F59*($F$39-F59)/$F$39</f>
        <v>68962.54114441517</v>
      </c>
      <c r="H59" s="2"/>
      <c r="I59" s="27">
        <f>I58+J58</f>
        <v>285343.8115789576</v>
      </c>
      <c r="J59" s="27">
        <f>J$41*I59*($F$39-I59)/$F$39</f>
        <v>27655.894294312948</v>
      </c>
      <c r="K59" s="2"/>
      <c r="L59" s="32">
        <f>L58+M58</f>
        <v>214753.2806039011</v>
      </c>
      <c r="M59" s="32">
        <f>M$41*L59*($F$39-L59)/$F$39</f>
        <v>13635.525028558524</v>
      </c>
      <c r="N59" s="2"/>
      <c r="O59" s="34">
        <f>O58+P58</f>
        <v>159859.08576054272</v>
      </c>
      <c r="P59" s="34">
        <f>P$41*O59*($F$39-O59)/$F$39</f>
        <v>4713.055670927502</v>
      </c>
      <c r="Q59" s="2"/>
      <c r="R59" s="39">
        <f>R58+S58</f>
        <v>140373.73865101457</v>
      </c>
      <c r="S59" s="39">
        <f>S$41*R59*($F$39-R59)/$F$39</f>
        <v>2073.715578322009</v>
      </c>
    </row>
    <row r="60" spans="1:19" ht="13.5">
      <c r="A60" s="5">
        <v>43943</v>
      </c>
      <c r="C60" s="20">
        <f>C59+D59</f>
        <v>1051618.8062799568</v>
      </c>
      <c r="D60" s="20">
        <f>D$41*C60*($F$39-C60)/$F$39</f>
        <v>233074.57802058285</v>
      </c>
      <c r="E60" s="2"/>
      <c r="F60" s="22">
        <f>F59+G59</f>
        <v>522136.2842708522</v>
      </c>
      <c r="G60" s="22">
        <f>G$41*F60*($F$39-F60)/$F$39</f>
        <v>78835.43527333665</v>
      </c>
      <c r="H60" s="2"/>
      <c r="I60" s="27">
        <f>I59+J59</f>
        <v>312999.705873271</v>
      </c>
      <c r="J60" s="27">
        <f>J$41*I60*($F$39-I60)/$F$39</f>
        <v>30242.943262636414</v>
      </c>
      <c r="K60" s="2"/>
      <c r="L60" s="32">
        <f>L59+M59</f>
        <v>228388.8056324595</v>
      </c>
      <c r="M60" s="32">
        <f>M$41*L60*($F$39-L60)/$F$39</f>
        <v>14479.45750997057</v>
      </c>
      <c r="N60" s="2"/>
      <c r="O60" s="34">
        <f>O59+P59</f>
        <v>164572.14143147052</v>
      </c>
      <c r="P60" s="34">
        <f>P$41*O60*($F$39-O60)/$F$39</f>
        <v>4849.498029091211</v>
      </c>
      <c r="Q60" s="2"/>
      <c r="R60" s="39">
        <f>R59+S59</f>
        <v>142447.45422933702</v>
      </c>
      <c r="S60" s="39">
        <f>S$41*R60*($F$39-R60)/$F$39</f>
        <v>2103.8721272419407</v>
      </c>
    </row>
    <row r="61" spans="1:19" ht="13.5">
      <c r="A61" s="5">
        <v>43944</v>
      </c>
      <c r="C61" s="20">
        <f>C60+D60</f>
        <v>1284693.384300543</v>
      </c>
      <c r="D61" s="20">
        <f>D$41*C61*($F$39-C61)/$F$39</f>
        <v>276655.17241035664</v>
      </c>
      <c r="E61" s="2"/>
      <c r="F61" s="22">
        <f>F60+G60</f>
        <v>600971.7195441887</v>
      </c>
      <c r="G61" s="22">
        <f>G$41*F61*($F$39-F61)/$F$39</f>
        <v>89920.61939277394</v>
      </c>
      <c r="H61" s="2"/>
      <c r="I61" s="27">
        <f>I60+J60</f>
        <v>343242.6491359074</v>
      </c>
      <c r="J61" s="27">
        <f>J$41*I61*($F$39-I61)/$F$39</f>
        <v>33053.103077383144</v>
      </c>
      <c r="K61" s="2"/>
      <c r="L61" s="32">
        <f>L60+M60</f>
        <v>242868.2631424306</v>
      </c>
      <c r="M61" s="32">
        <f>M$41*L61*($F$39-L61)/$F$39</f>
        <v>15372.767847571937</v>
      </c>
      <c r="N61" s="2"/>
      <c r="O61" s="34">
        <f>O60+P60</f>
        <v>169421.63946056223</v>
      </c>
      <c r="P61" s="34">
        <f>P$41*O61*($F$39-O61)/$F$39</f>
        <v>4989.740272737008</v>
      </c>
      <c r="Q61" s="2"/>
      <c r="R61" s="39">
        <f>R60+S60</f>
        <v>144551.32635657894</v>
      </c>
      <c r="S61" s="39">
        <f>S$41*R61*($F$39-R61)/$F$39</f>
        <v>2134.4529966680584</v>
      </c>
    </row>
    <row r="62" spans="1:19" ht="13.5">
      <c r="A62" s="5">
        <v>43945</v>
      </c>
      <c r="C62" s="20">
        <f>C61+D61</f>
        <v>1561348.556710897</v>
      </c>
      <c r="D62" s="20">
        <f>D$41*C62*($F$39-C62)/$F$39</f>
        <v>324580.72894009115</v>
      </c>
      <c r="E62" s="2"/>
      <c r="F62" s="22">
        <f>F61+G61</f>
        <v>690892.338936963</v>
      </c>
      <c r="G62" s="22">
        <f>G$41*F62*($F$39-F62)/$F$39</f>
        <v>102302.54882006481</v>
      </c>
      <c r="H62" s="2"/>
      <c r="I62" s="27">
        <f>I61+J61</f>
        <v>376295.7522132902</v>
      </c>
      <c r="J62" s="27">
        <f>J$41*I62*($F$39-I62)/$F$39</f>
        <v>36101.808706668664</v>
      </c>
      <c r="K62" s="2"/>
      <c r="L62" s="32">
        <f>L61+M61</f>
        <v>258241.0309900029</v>
      </c>
      <c r="M62" s="32">
        <f>M$41*L62*($F$39-L62)/$F$39</f>
        <v>16317.972575690872</v>
      </c>
      <c r="N62" s="2"/>
      <c r="O62" s="34">
        <f>O61+P61</f>
        <v>174411.37973329902</v>
      </c>
      <c r="P62" s="34">
        <f>P$41*O62*($F$39-O62)/$F$39</f>
        <v>5133.879257697849</v>
      </c>
      <c r="Q62" s="2"/>
      <c r="R62" s="39">
        <f>R61+S61</f>
        <v>146685.77935324705</v>
      </c>
      <c r="S62" s="39">
        <f>S$41*R62*($F$39-R62)/$F$39</f>
        <v>2165.4637338555854</v>
      </c>
    </row>
    <row r="63" spans="1:19" ht="13.5">
      <c r="A63" s="5">
        <v>43946</v>
      </c>
      <c r="C63" s="20">
        <f>C62+D62</f>
        <v>1885929.285650991</v>
      </c>
      <c r="D63" s="20">
        <f>D$41*C63*($F$39-C63)/$F$39</f>
        <v>375544.6500278516</v>
      </c>
      <c r="E63" s="2"/>
      <c r="F63" s="22">
        <f>F62+G62</f>
        <v>793194.887757028</v>
      </c>
      <c r="G63" s="22">
        <f>G$41*F63*($F$39-F63)/$F$39</f>
        <v>116049.97353967912</v>
      </c>
      <c r="H63" s="2"/>
      <c r="I63" s="27">
        <f>I62+J62</f>
        <v>412397.56091995875</v>
      </c>
      <c r="J63" s="27">
        <f>J$41*I63*($F$39-I63)/$F$39</f>
        <v>39404.779487938365</v>
      </c>
      <c r="K63" s="2"/>
      <c r="L63" s="32">
        <f>L62+M62</f>
        <v>274559.0035656939</v>
      </c>
      <c r="M63" s="32">
        <f>M$41*L63*($F$39-L63)/$F$39</f>
        <v>17317.667148490043</v>
      </c>
      <c r="N63" s="2"/>
      <c r="O63" s="34">
        <f>O62+P62</f>
        <v>179545.25899099684</v>
      </c>
      <c r="P63" s="34">
        <f>P$41*O63*($F$39-O63)/$F$39</f>
        <v>5282.013766768103</v>
      </c>
      <c r="Q63" s="2"/>
      <c r="R63" s="39">
        <f>R62+S62</f>
        <v>148851.24308710257</v>
      </c>
      <c r="S63" s="39">
        <f>S$41*R63*($F$39-R63)/$F$39</f>
        <v>2196.909945871881</v>
      </c>
    </row>
    <row r="64" spans="1:19" ht="13.5">
      <c r="A64" s="5">
        <v>43947</v>
      </c>
      <c r="C64" s="20">
        <f>C63+D63</f>
        <v>2261473.935678842</v>
      </c>
      <c r="D64" s="20">
        <f>D$41*C64*($F$39-C64)/$F$39</f>
        <v>427418.5371002155</v>
      </c>
      <c r="E64" s="2"/>
      <c r="F64" s="22">
        <f>F63+G63</f>
        <v>909244.861296707</v>
      </c>
      <c r="G64" s="22">
        <f>G$41*F64*($F$39-F64)/$F$39</f>
        <v>131207.33516976904</v>
      </c>
      <c r="H64" s="2"/>
      <c r="I64" s="27">
        <f>I63+J63</f>
        <v>451802.34040789737</v>
      </c>
      <c r="J64" s="27">
        <f>J$41*I64*($F$39-I64)/$F$39</f>
        <v>42977.83855654523</v>
      </c>
      <c r="K64" s="2"/>
      <c r="L64" s="32">
        <f>L63+M63</f>
        <v>291876.67071418394</v>
      </c>
      <c r="M64" s="32">
        <f>M$41*L64*($F$39-L64)/$F$39</f>
        <v>18374.521333271416</v>
      </c>
      <c r="N64" s="2"/>
      <c r="O64" s="34">
        <f>O63+P63</f>
        <v>184827.2727577651</v>
      </c>
      <c r="P64" s="34">
        <f>P$41*O64*($F$39-O64)/$F$39</f>
        <v>5434.244513682183</v>
      </c>
      <c r="Q64" s="2"/>
      <c r="R64" s="39">
        <f>R63+S63</f>
        <v>151048.1530329749</v>
      </c>
      <c r="S64" s="39">
        <f>S$41*R64*($F$39-R64)/$F$39</f>
        <v>2228.7972998441955</v>
      </c>
    </row>
    <row r="65" spans="1:19" ht="13.5">
      <c r="A65" s="5">
        <v>43948</v>
      </c>
      <c r="C65" s="20">
        <f>C64+D64</f>
        <v>2688892.472779056</v>
      </c>
      <c r="D65" s="20">
        <f>D$41*C65*($F$39-C65)/$F$39</f>
        <v>477200.38675704156</v>
      </c>
      <c r="E65" s="2"/>
      <c r="F65" s="22">
        <f>F64+G64</f>
        <v>1040452.196466476</v>
      </c>
      <c r="G65" s="22">
        <f>G$41*F65*($F$39-F65)/$F$39</f>
        <v>147784.36110543992</v>
      </c>
      <c r="H65" s="2"/>
      <c r="I65" s="27">
        <f>I64+J64</f>
        <v>494780.1789644422</v>
      </c>
      <c r="J65" s="27">
        <f>J$41*I65*($F$39-I65)/$F$39</f>
        <v>46836.686206143</v>
      </c>
      <c r="K65" s="2"/>
      <c r="L65" s="32">
        <f>L64+M64</f>
        <v>310251.1920474554</v>
      </c>
      <c r="M65" s="32">
        <f>M$41*L65*($F$39-L65)/$F$39</f>
        <v>19491.273304967763</v>
      </c>
      <c r="N65" s="2"/>
      <c r="O65" s="34">
        <f>O64+P64</f>
        <v>190261.51727144717</v>
      </c>
      <c r="P65" s="34">
        <f>P$41*O65*($F$39-O65)/$F$39</f>
        <v>5590.674144437281</v>
      </c>
      <c r="Q65" s="2"/>
      <c r="R65" s="39">
        <f>R64+S64</f>
        <v>153276.95033281922</v>
      </c>
      <c r="S65" s="39">
        <f>S$41*R65*($F$39-R65)/$F$39</f>
        <v>2261.1315231940607</v>
      </c>
    </row>
    <row r="66" spans="1:19" ht="13.5">
      <c r="A66" s="5">
        <v>43949</v>
      </c>
      <c r="C66" s="20">
        <f>C65+D65</f>
        <v>3166092.859536102</v>
      </c>
      <c r="D66" s="20">
        <f>D$41*C66*($F$39-C66)/$F$39</f>
        <v>521136.3061840036</v>
      </c>
      <c r="E66" s="2"/>
      <c r="F66" s="22">
        <f>F65+G65</f>
        <v>1188236.55757192</v>
      </c>
      <c r="G66" s="22">
        <f>G$41*F66*($F$39-F66)/$F$39</f>
        <v>165743.99788835703</v>
      </c>
      <c r="H66" s="2"/>
      <c r="I66" s="27">
        <f>I65+J65</f>
        <v>541616.865170585</v>
      </c>
      <c r="J66" s="27">
        <f>J$41*I66*($F$39-I66)/$F$39</f>
        <v>50996.62093204992</v>
      </c>
      <c r="K66" s="2"/>
      <c r="L66" s="32">
        <f>L65+M65</f>
        <v>329742.4653524228</v>
      </c>
      <c r="M66" s="32">
        <f>M$41*L66*($F$39-L66)/$F$39</f>
        <v>20670.722279050948</v>
      </c>
      <c r="N66" s="2"/>
      <c r="O66" s="34">
        <f>O65+P65</f>
        <v>195852.19141588427</v>
      </c>
      <c r="P66" s="34">
        <f>P$41*O66*($F$39-O66)/$F$39</f>
        <v>5751.407235754124</v>
      </c>
      <c r="Q66" s="2"/>
      <c r="R66" s="39">
        <f>R65+S65</f>
        <v>155538.08185601304</v>
      </c>
      <c r="S66" s="39">
        <f>S$41*R66*($F$39-R66)/$F$39</f>
        <v>2293.9184038576427</v>
      </c>
    </row>
    <row r="67" spans="1:19" ht="13.5">
      <c r="A67" s="5">
        <v>43950</v>
      </c>
      <c r="C67" s="20">
        <f>C66+D66</f>
        <v>3687229.1657201042</v>
      </c>
      <c r="D67" s="20">
        <f>D$41*C67*($F$39-C67)/$F$39</f>
        <v>555083.8895094105</v>
      </c>
      <c r="E67" s="2"/>
      <c r="F67" s="22">
        <f>F66+G66</f>
        <v>1353980.555460277</v>
      </c>
      <c r="G67" s="22">
        <f>G$41*F67*($F$39-F67)/$F$39</f>
        <v>184989.1130998283</v>
      </c>
      <c r="H67" s="2"/>
      <c r="I67" s="27">
        <f>I66+J66</f>
        <v>592613.4861026349</v>
      </c>
      <c r="J67" s="27">
        <f>J$41*I67*($F$39-I67)/$F$39</f>
        <v>55472.20193976486</v>
      </c>
      <c r="K67" s="2"/>
      <c r="L67" s="32">
        <f>L66+M66</f>
        <v>350413.187631474</v>
      </c>
      <c r="M67" s="32">
        <f>M$41*L67*($F$39-L67)/$F$39</f>
        <v>21915.719508475904</v>
      </c>
      <c r="N67" s="2"/>
      <c r="O67" s="34">
        <f>O66+P66</f>
        <v>201603.59865163814</v>
      </c>
      <c r="P67" s="34">
        <f>P$41*O67*($F$39-O67)/$F$39</f>
        <v>5916.5502904595505</v>
      </c>
      <c r="Q67" s="2"/>
      <c r="R67" s="39">
        <f>R66+S66</f>
        <v>157832.00025987066</v>
      </c>
      <c r="S67" s="39">
        <f>S$41*R67*($F$39-R67)/$F$39</f>
        <v>2327.1637904914423</v>
      </c>
    </row>
    <row r="68" spans="1:19" ht="13.5">
      <c r="A68" s="5">
        <v>43951</v>
      </c>
      <c r="C68" s="20">
        <f>C67+D67</f>
        <v>4242313.055229511</v>
      </c>
      <c r="D68" s="20">
        <f>D$41*C68*($F$39-C68)/$F$39</f>
        <v>575129.0624433066</v>
      </c>
      <c r="E68" s="2"/>
      <c r="F68" s="22">
        <f>F67+G67</f>
        <v>1538969.6685601082</v>
      </c>
      <c r="G68" s="22">
        <f>G$41*F68*($F$39-F68)/$F$39</f>
        <v>205348.7859712705</v>
      </c>
      <c r="H68" s="2"/>
      <c r="I68" s="27">
        <f>I67+J67</f>
        <v>648085.6880423999</v>
      </c>
      <c r="J68" s="27">
        <f>J$41*I68*($F$39-I68)/$F$39</f>
        <v>60276.84725366937</v>
      </c>
      <c r="K68" s="2"/>
      <c r="L68" s="32">
        <f>L67+M67</f>
        <v>372328.9071399499</v>
      </c>
      <c r="M68" s="32">
        <f>M$41*L68*($F$39-L68)/$F$39</f>
        <v>23229.157459225553</v>
      </c>
      <c r="N68" s="2"/>
      <c r="O68" s="34">
        <f>O67+P67</f>
        <v>207520.14894209756</v>
      </c>
      <c r="P68" s="34">
        <f>P$41*O68*($F$39-O68)/$F$39</f>
        <v>6086.211729563949</v>
      </c>
      <c r="Q68" s="2"/>
      <c r="R68" s="39">
        <f>R67+S67</f>
        <v>160159.16405036245</v>
      </c>
      <c r="S68" s="39">
        <f>S$41*R68*($F$39-R68)/$F$39</f>
        <v>2360.873592662674</v>
      </c>
    </row>
    <row r="69" spans="1:19" ht="13.5">
      <c r="A69" s="5">
        <v>43952</v>
      </c>
      <c r="C69" s="20">
        <f>C68+D68</f>
        <v>4817442.117672817</v>
      </c>
      <c r="D69" s="20">
        <f>D$41*C69*($F$39-C69)/$F$39</f>
        <v>578364.7941962704</v>
      </c>
      <c r="E69" s="2"/>
      <c r="F69" s="22">
        <f>F68+G68</f>
        <v>1744318.454531381</v>
      </c>
      <c r="G69" s="22">
        <f>G$41*F69*($F$39-F69)/$F$39</f>
        <v>226565.48975098744</v>
      </c>
      <c r="H69" s="2"/>
      <c r="I69" s="27">
        <f>I68+J68</f>
        <v>708362.5352960695</v>
      </c>
      <c r="J69" s="27">
        <f>J$41*I69*($F$39-I69)/$F$39</f>
        <v>65422.36234372961</v>
      </c>
      <c r="K69" s="2"/>
      <c r="L69" s="32">
        <f>L68+M68</f>
        <v>395558.06459917565</v>
      </c>
      <c r="M69" s="32">
        <f>M$41*L69*($F$39-L69)/$F$39</f>
        <v>24613.956968896295</v>
      </c>
      <c r="N69" s="2"/>
      <c r="O69" s="34">
        <f>O68+P68</f>
        <v>213606.36067166194</v>
      </c>
      <c r="P69" s="34">
        <f>P$41*O69*($F$39-O69)/$F$39</f>
        <v>6260.501880795597</v>
      </c>
      <c r="Q69" s="2"/>
      <c r="R69" s="39">
        <f>R68+S68</f>
        <v>162520.03764302467</v>
      </c>
      <c r="S69" s="39">
        <f>S$41*R69*($F$39-R69)/$F$39</f>
        <v>2395.0537810238393</v>
      </c>
    </row>
    <row r="70" spans="1:19" ht="13.5">
      <c r="A70" s="5">
        <v>43953</v>
      </c>
      <c r="C70" s="20">
        <f>C69+D69</f>
        <v>5395806.911869091</v>
      </c>
      <c r="D70" s="20">
        <f>D$41*C70*($F$39-C70)/$F$39</f>
        <v>563623.579338224</v>
      </c>
      <c r="E70" s="2"/>
      <c r="F70" s="22">
        <f>F69+G69</f>
        <v>1970883.944282367</v>
      </c>
      <c r="G70" s="22">
        <f>G$41*F70*($F$39-F70)/$F$39</f>
        <v>248284.99913127118</v>
      </c>
      <c r="H70" s="2"/>
      <c r="I70" s="27">
        <f>I69+J69</f>
        <v>773784.8976397996</v>
      </c>
      <c r="J70" s="27">
        <f>J$41*I70*($F$39-I70)/$F$39</f>
        <v>70918.39552392856</v>
      </c>
      <c r="K70" s="2"/>
      <c r="L70" s="32">
        <f>L69+M69</f>
        <v>420172.0215680723</v>
      </c>
      <c r="M70" s="32">
        <f>M$41*L70*($F$39-L70)/$F$39</f>
        <v>26073.052184043823</v>
      </c>
      <c r="N70" s="2"/>
      <c r="O70" s="34">
        <f>O69+P69</f>
        <v>219866.8625524576</v>
      </c>
      <c r="P70" s="34">
        <f>P$41*O70*($F$39-O70)/$F$39</f>
        <v>6439.532963343038</v>
      </c>
      <c r="Q70" s="2"/>
      <c r="R70" s="39">
        <f>R69+S69</f>
        <v>164915.09142404882</v>
      </c>
      <c r="S70" s="39">
        <f>S$41*R70*($F$39-R70)/$F$39</f>
        <v>2429.7103874703166</v>
      </c>
    </row>
    <row r="71" spans="1:19" ht="13.5">
      <c r="A71" s="5">
        <v>43954</v>
      </c>
      <c r="C71" s="20">
        <f>C70+D70</f>
        <v>5959430.491207314</v>
      </c>
      <c r="D71" s="20">
        <f>D$41*C71*($F$39-C71)/$F$39</f>
        <v>531896.5066483122</v>
      </c>
      <c r="E71" s="2"/>
      <c r="F71" s="22">
        <f>F70+G70</f>
        <v>2219168.943413641</v>
      </c>
      <c r="G71" s="22">
        <f>G$41*F71*($F$39-F71)/$F$39</f>
        <v>270051.3437058448</v>
      </c>
      <c r="H71" s="2"/>
      <c r="I71" s="27">
        <f>I70+J70</f>
        <v>844703.2931637286</v>
      </c>
      <c r="J71" s="27">
        <f>J$41*I71*($F$39-I71)/$F$39</f>
        <v>76771.81839946962</v>
      </c>
      <c r="K71" s="2"/>
      <c r="L71" s="32">
        <f>L70+M70</f>
        <v>446245.07375211583</v>
      </c>
      <c r="M71" s="32">
        <f>M$41*L71*($F$39-L71)/$F$39</f>
        <v>27609.373065228392</v>
      </c>
      <c r="N71" s="2"/>
      <c r="O71" s="34">
        <f>O70+P70</f>
        <v>226306.39551580106</v>
      </c>
      <c r="P71" s="34">
        <f>P$41*O71*($F$39-O71)/$F$39</f>
        <v>6623.419068544635</v>
      </c>
      <c r="Q71" s="2"/>
      <c r="R71" s="39">
        <f>R70+S70</f>
        <v>167344.8018115193</v>
      </c>
      <c r="S71" s="39">
        <f>S$41*R71*($F$39-R71)/$F$39</f>
        <v>2464.849505281034</v>
      </c>
    </row>
    <row r="72" spans="1:19" ht="13.5">
      <c r="A72" s="5">
        <v>43955</v>
      </c>
      <c r="C72" s="20">
        <f>C71+D71</f>
        <v>6491326.997855622</v>
      </c>
      <c r="D72" s="20">
        <f>D$41*C72*($F$39-C72)/$F$39</f>
        <v>486237.80431674165</v>
      </c>
      <c r="E72" s="2"/>
      <c r="F72" s="22">
        <f>F71+G71</f>
        <v>2489220.287119485</v>
      </c>
      <c r="G72" s="22">
        <f>G$41*F72*($F$39-F72)/$F$39</f>
        <v>291309.4316558063</v>
      </c>
      <c r="H72" s="2"/>
      <c r="I72" s="27">
        <f>I71+J71</f>
        <v>921475.1115631986</v>
      </c>
      <c r="J72" s="27">
        <f>J$41*I72*($F$39-I72)/$F$39</f>
        <v>82986.03248812637</v>
      </c>
      <c r="K72" s="2"/>
      <c r="L72" s="32">
        <f>L71+M71</f>
        <v>473854.4468173444</v>
      </c>
      <c r="M72" s="32">
        <f>M$41*L72*($F$39-L72)/$F$39</f>
        <v>29225.825244534706</v>
      </c>
      <c r="N72" s="2"/>
      <c r="O72" s="34">
        <f>O71+P71</f>
        <v>232929.81458434564</v>
      </c>
      <c r="P72" s="34">
        <f>P$41*O72*($F$39-O72)/$F$39</f>
        <v>6812.276136253385</v>
      </c>
      <c r="Q72" s="2"/>
      <c r="R72" s="39">
        <f>R71+S71</f>
        <v>169809.6513168</v>
      </c>
      <c r="S72" s="39">
        <f>S$41*R72*($F$39-R72)/$F$39</f>
        <v>2500.477289240757</v>
      </c>
    </row>
    <row r="73" spans="1:19" ht="13.5">
      <c r="A73" s="5">
        <v>43956</v>
      </c>
      <c r="C73" s="20">
        <f>C72+D72</f>
        <v>6977564.802172363</v>
      </c>
      <c r="D73" s="20">
        <f>D$41*C73*($F$39-C73)/$F$39</f>
        <v>431145.09637528076</v>
      </c>
      <c r="E73" s="2"/>
      <c r="F73" s="22">
        <f>F72+G72</f>
        <v>2780529.718775296</v>
      </c>
      <c r="G73" s="22">
        <f>G$41*F73*($F$39-F73)/$F$39</f>
        <v>311417.90198637237</v>
      </c>
      <c r="H73" s="2"/>
      <c r="I73" s="27">
        <f>I72+J72</f>
        <v>1004461.1440513254</v>
      </c>
      <c r="J73" s="27">
        <f>J$41*I73*($F$39-I73)/$F$39</f>
        <v>89560.20694342932</v>
      </c>
      <c r="K73" s="2"/>
      <c r="L73" s="32">
        <f>L72+M72</f>
        <v>503080.2720618787</v>
      </c>
      <c r="M73" s="32">
        <f>M$41*L73*($F$39-L73)/$F$39</f>
        <v>30925.267019505605</v>
      </c>
      <c r="N73" s="2"/>
      <c r="O73" s="34">
        <f>O72+P72</f>
        <v>239742.09072059937</v>
      </c>
      <c r="P73" s="34">
        <f>P$41*O73*($F$39-O73)/$F$39</f>
        <v>7006.221926592705</v>
      </c>
      <c r="Q73" s="2"/>
      <c r="R73" s="39">
        <f>R72+S72</f>
        <v>172310.12860604076</v>
      </c>
      <c r="S73" s="39">
        <f>S$41*R73*($F$39-R73)/$F$39</f>
        <v>2536.5999557437317</v>
      </c>
    </row>
    <row r="74" spans="1:19" ht="13.5">
      <c r="A74" s="5">
        <v>43957</v>
      </c>
      <c r="C74" s="20">
        <f>C73+D73</f>
        <v>7408709.898547641</v>
      </c>
      <c r="D74" s="20">
        <f>D$41*C74*($F$39-C74)/$F$39</f>
        <v>371625.8914458178</v>
      </c>
      <c r="E74" s="2"/>
      <c r="F74" s="22">
        <f>F73+G73</f>
        <v>3091947.620761672</v>
      </c>
      <c r="G74" s="22">
        <f>G$41*F74*($F$39-F74)/$F$39</f>
        <v>329674.1353090561</v>
      </c>
      <c r="H74" s="2"/>
      <c r="I74" s="27">
        <f>I73+J73</f>
        <v>1094021.3509947592</v>
      </c>
      <c r="J74" s="27">
        <f>J$41*I74*($F$39-I74)/$F$39</f>
        <v>96488.45716638055</v>
      </c>
      <c r="K74" s="2"/>
      <c r="L74" s="32">
        <f>L73+M73</f>
        <v>534005.5390813845</v>
      </c>
      <c r="M74" s="32">
        <f>M$41*L74*($F$39-L74)/$F$39</f>
        <v>32710.483270821558</v>
      </c>
      <c r="N74" s="2"/>
      <c r="O74" s="34">
        <f>O73+P73</f>
        <v>246748.3126471917</v>
      </c>
      <c r="P74" s="34">
        <f>P$41*O74*($F$39-O74)/$F$39</f>
        <v>7205.375986807192</v>
      </c>
      <c r="Q74" s="2"/>
      <c r="R74" s="39">
        <f>R73+S73</f>
        <v>174846.72856178472</v>
      </c>
      <c r="S74" s="39">
        <f>S$41*R74*($F$39-R74)/$F$39</f>
        <v>2573.2237828776356</v>
      </c>
    </row>
    <row r="75" spans="1:19" ht="13.5">
      <c r="A75" s="5">
        <v>43958</v>
      </c>
      <c r="C75" s="20">
        <f>C74+D74</f>
        <v>7780335.789993458</v>
      </c>
      <c r="D75" s="20">
        <f>D$41*C75*($F$39-C75)/$F$39</f>
        <v>312276.2239310277</v>
      </c>
      <c r="E75" s="2"/>
      <c r="F75" s="22">
        <f>F74+G74</f>
        <v>3421621.756070726</v>
      </c>
      <c r="G75" s="22">
        <f>G$41*F75*($F$39-F75)/$F$39</f>
        <v>345352.0250469892</v>
      </c>
      <c r="H75" s="2"/>
      <c r="I75" s="27">
        <f>I74+J74</f>
        <v>1190509.8081611404</v>
      </c>
      <c r="J75" s="27">
        <f>J$41*I75*($F$39-I75)/$F$39</f>
        <v>103758.98006091308</v>
      </c>
      <c r="K75" s="2"/>
      <c r="L75" s="32">
        <f>L74+M74</f>
        <v>566716.0223522066</v>
      </c>
      <c r="M75" s="32">
        <f>M$41*L75*($F$39-L75)/$F$39</f>
        <v>34584.15609960494</v>
      </c>
      <c r="N75" s="2"/>
      <c r="O75" s="34">
        <f>O74+P74</f>
        <v>253953.6886339992</v>
      </c>
      <c r="P75" s="34">
        <f>P$41*O75*($F$39-O75)/$F$39</f>
        <v>7409.859612899736</v>
      </c>
      <c r="Q75" s="2"/>
      <c r="R75" s="39">
        <f>R74+S74</f>
        <v>177419.95234466266</v>
      </c>
      <c r="S75" s="39">
        <f>S$41*R75*($F$39-R75)/$F$39</f>
        <v>2610.3551104873673</v>
      </c>
    </row>
    <row r="76" spans="1:19" ht="13.5">
      <c r="A76" s="5">
        <v>43959</v>
      </c>
      <c r="C76" s="20">
        <f>C75+D75</f>
        <v>8092612.013924488</v>
      </c>
      <c r="D76" s="20">
        <f>D$41*C76*($F$39-C76)/$F$39</f>
        <v>256644.2134816182</v>
      </c>
      <c r="E76" s="2"/>
      <c r="F76" s="22">
        <f>F75+G75</f>
        <v>3766973.7811177187</v>
      </c>
      <c r="G76" s="22">
        <f>G$41*F76*($F$39-F76)/$F$39</f>
        <v>357751.0898390546</v>
      </c>
      <c r="H76" s="2"/>
      <c r="I76" s="27">
        <f>I75+J75</f>
        <v>1294268.7882220529</v>
      </c>
      <c r="J76" s="27">
        <f>J$41*I76*($F$39-I76)/$F$39</f>
        <v>111353.16873949571</v>
      </c>
      <c r="K76" s="2"/>
      <c r="L76" s="32">
        <f>L75+M75</f>
        <v>601300.1784518119</v>
      </c>
      <c r="M76" s="32">
        <f>M$41*L76*($F$39-L76)/$F$39</f>
        <v>36548.83199504461</v>
      </c>
      <c r="N76" s="2"/>
      <c r="O76" s="34">
        <f>O75+P75</f>
        <v>261363.54824689875</v>
      </c>
      <c r="P76" s="34">
        <f>P$41*O76*($F$39-O76)/$F$39</f>
        <v>7619.795805734658</v>
      </c>
      <c r="Q76" s="2"/>
      <c r="R76" s="39">
        <f>R75+S75</f>
        <v>180030.30745515038</v>
      </c>
      <c r="S76" s="39">
        <f>S$41*R76*($F$39-R76)/$F$39</f>
        <v>2648.0003402175457</v>
      </c>
    </row>
    <row r="77" spans="1:19" ht="13.5">
      <c r="A77" s="5">
        <v>43960</v>
      </c>
      <c r="C77" s="20">
        <f>C76+D76</f>
        <v>8349256.227406108</v>
      </c>
      <c r="D77" s="20">
        <f>D$41*C77*($F$39-C77)/$F$39</f>
        <v>206984.63181431347</v>
      </c>
      <c r="E77" s="2"/>
      <c r="F77" s="22">
        <f>F76+G76</f>
        <v>4124724.8709567753</v>
      </c>
      <c r="G77" s="22">
        <f>G$41*F77*($F$39-F77)/$F$39</f>
        <v>366253.0293324803</v>
      </c>
      <c r="H77" s="2"/>
      <c r="I77" s="27">
        <f>I76+J76</f>
        <v>1405621.956961546</v>
      </c>
      <c r="J77" s="27">
        <f>J$41*I77*($F$39-I77)/$F$39</f>
        <v>119244.73747757157</v>
      </c>
      <c r="K77" s="2"/>
      <c r="L77" s="32">
        <f>L76+M76</f>
        <v>637849.0104468566</v>
      </c>
      <c r="M77" s="32">
        <f>M$41*L77*($F$39-L77)/$F$39</f>
        <v>38606.88536525446</v>
      </c>
      <c r="N77" s="2"/>
      <c r="O77" s="34">
        <f>O76+P76</f>
        <v>268983.3440526337</v>
      </c>
      <c r="P77" s="34">
        <f>P$41*O77*($F$39-O77)/$F$39</f>
        <v>7835.30922127346</v>
      </c>
      <c r="Q77" s="2"/>
      <c r="R77" s="39">
        <f>R76+S76</f>
        <v>182678.30779536755</v>
      </c>
      <c r="S77" s="39">
        <f>S$41*R77*($F$39-R77)/$F$39</f>
        <v>2686.165935533147</v>
      </c>
    </row>
    <row r="78" spans="1:19" ht="13.5">
      <c r="A78" s="5">
        <v>43961</v>
      </c>
      <c r="C78" s="20">
        <f>C77+D77</f>
        <v>8556240.859220423</v>
      </c>
      <c r="D78" s="20">
        <f>D$41*C78*($F$39-C78)/$F$39</f>
        <v>164345.47893944496</v>
      </c>
      <c r="E78" s="2"/>
      <c r="F78" s="22">
        <f>F77+G77</f>
        <v>4490977.90028926</v>
      </c>
      <c r="G78" s="22">
        <f>G$41*F78*($F$39-F78)/$F$39</f>
        <v>370379.3879655222</v>
      </c>
      <c r="H78" s="2"/>
      <c r="I78" s="27">
        <f>I77+J77</f>
        <v>1524866.694439122</v>
      </c>
      <c r="J78" s="27">
        <f>J$41*I78*($F$39-I78)/$F$39</f>
        <v>127398.89635479437</v>
      </c>
      <c r="K78" s="2"/>
      <c r="L78" s="32">
        <f>L77+M77</f>
        <v>676455.8958121114</v>
      </c>
      <c r="M78" s="32">
        <f>M$41*L78*($F$39-L78)/$F$39</f>
        <v>40760.478295188965</v>
      </c>
      <c r="N78" s="2"/>
      <c r="O78" s="34">
        <f>O77+P77</f>
        <v>276818.6532739075</v>
      </c>
      <c r="P78" s="34">
        <f>P$41*O78*($F$39-O78)/$F$39</f>
        <v>8056.526114597958</v>
      </c>
      <c r="Q78" s="2"/>
      <c r="R78" s="39">
        <f>R77+S77</f>
        <v>185364.47373090114</v>
      </c>
      <c r="S78" s="39">
        <f>S$41*R78*($F$39-R78)/$F$39</f>
        <v>2724.8584217172</v>
      </c>
    </row>
    <row r="79" spans="1:19" ht="13.5">
      <c r="A79" s="5">
        <v>43962</v>
      </c>
      <c r="C79" s="20">
        <f>C78+D78</f>
        <v>8720586.338159865</v>
      </c>
      <c r="D79" s="20">
        <f>D$41*C79*($F$39-C79)/$F$39</f>
        <v>128843.95691992115</v>
      </c>
      <c r="E79" s="2"/>
      <c r="F79" s="22">
        <f>F78+G78</f>
        <v>4861357.288254782</v>
      </c>
      <c r="G79" s="22">
        <f>G$41*F79*($F$39-F79)/$F$39</f>
        <v>369842.2893592985</v>
      </c>
      <c r="H79" s="2"/>
      <c r="I79" s="27">
        <f>I78+J78</f>
        <v>1652265.590793914</v>
      </c>
      <c r="J79" s="27">
        <f>J$41*I79*($F$39-I79)/$F$39</f>
        <v>135771.62382470843</v>
      </c>
      <c r="K79" s="2"/>
      <c r="L79" s="32">
        <f>L78+M78</f>
        <v>717216.374107301</v>
      </c>
      <c r="M79" s="32">
        <f>M$41*L79*($F$39-L79)/$F$39</f>
        <v>43011.516436338505</v>
      </c>
      <c r="N79" s="2"/>
      <c r="O79" s="34">
        <f>O78+P78</f>
        <v>284875.179388506</v>
      </c>
      <c r="P79" s="34">
        <f>P$41*O79*($F$39-O79)/$F$39</f>
        <v>8283.5742773629</v>
      </c>
      <c r="Q79" s="2"/>
      <c r="R79" s="39">
        <f>R78+S78</f>
        <v>188089.33215261818</v>
      </c>
      <c r="S79" s="39">
        <f>S$41*R79*($F$39-R79)/$F$39</f>
        <v>2764.084385845008</v>
      </c>
    </row>
    <row r="80" spans="1:19" ht="13.5">
      <c r="A80" s="5">
        <v>43963</v>
      </c>
      <c r="C80" s="20">
        <f>C79+D79</f>
        <v>8849430.295079792</v>
      </c>
      <c r="D80" s="20">
        <f>D$41*C80*($F$39-C80)/$F$39</f>
        <v>99992.44481447402</v>
      </c>
      <c r="E80" s="2"/>
      <c r="F80" s="22">
        <f>F79+G79</f>
        <v>5231199.577614078</v>
      </c>
      <c r="G80" s="22">
        <f>G$41*F80*($F$39-F80)/$F$39</f>
        <v>364579.9370937332</v>
      </c>
      <c r="H80" s="2"/>
      <c r="I80" s="27">
        <f>I79+J79</f>
        <v>1788037.214618618</v>
      </c>
      <c r="J80" s="27">
        <f>J$41*I80*($F$39-I80)/$F$39</f>
        <v>144309.0937237449</v>
      </c>
      <c r="K80" s="2"/>
      <c r="L80" s="32">
        <f>L79+M79</f>
        <v>760227.8905436395</v>
      </c>
      <c r="M80" s="32">
        <f>M$41*L80*($F$39-L80)/$F$39</f>
        <v>45361.60098516454</v>
      </c>
      <c r="N80" s="2"/>
      <c r="O80" s="34">
        <f>O79+P79</f>
        <v>293158.7536658689</v>
      </c>
      <c r="P80" s="34">
        <f>P$41*O80*($F$39-O80)/$F$39</f>
        <v>8516.58296830791</v>
      </c>
      <c r="Q80" s="2"/>
      <c r="R80" s="39">
        <f>R79+S79</f>
        <v>190853.41653846303</v>
      </c>
      <c r="S80" s="39">
        <f>S$41*R80*($F$39-R80)/$F$39</f>
        <v>2803.8504767337295</v>
      </c>
    </row>
    <row r="81" spans="1:19" ht="13.5">
      <c r="A81" s="5">
        <v>43964</v>
      </c>
      <c r="C81" s="20">
        <f>C80+D80</f>
        <v>8949422.739894263</v>
      </c>
      <c r="D81" s="20">
        <f>D$41*C81*($F$39-C81)/$F$39</f>
        <v>76984.32971363376</v>
      </c>
      <c r="E81" s="2"/>
      <c r="F81" s="22">
        <f>F80+G80</f>
        <v>5595779.514707813</v>
      </c>
      <c r="G81" s="22">
        <f>G$41*F81*($F$39-F81)/$F$39</f>
        <v>354770.1738523576</v>
      </c>
      <c r="H81" s="2"/>
      <c r="I81" s="27">
        <f>I80+J80</f>
        <v>1932346.308342365</v>
      </c>
      <c r="J81" s="27">
        <f>J$41*I81*($F$39-I81)/$F$39</f>
        <v>152947.32004087887</v>
      </c>
      <c r="K81" s="2"/>
      <c r="L81" s="32">
        <f>L80+M80</f>
        <v>805589.4915288046</v>
      </c>
      <c r="M81" s="32">
        <f>M$41*L81*($F$39-L81)/$F$39</f>
        <v>47811.97677213736</v>
      </c>
      <c r="N81" s="2"/>
      <c r="O81" s="34">
        <f>O80+P80</f>
        <v>301675.3366341769</v>
      </c>
      <c r="P81" s="34">
        <f>P$41*O81*($F$39-O81)/$F$39</f>
        <v>8755.682836446596</v>
      </c>
      <c r="Q81" s="2"/>
      <c r="R81" s="39">
        <f>R80+S80</f>
        <v>193657.26701519673</v>
      </c>
      <c r="S81" s="39">
        <f>S$41*R81*($F$39-R81)/$F$39</f>
        <v>2844.1634048664864</v>
      </c>
    </row>
    <row r="82" spans="1:19" ht="13.5">
      <c r="A82" s="5">
        <v>43965</v>
      </c>
      <c r="C82" s="20">
        <f>C81+D81</f>
        <v>9026407.069607904</v>
      </c>
      <c r="D82" s="20">
        <f>D$41*C82*($F$39-C82)/$F$39</f>
        <v>58902.848513263365</v>
      </c>
      <c r="E82" s="2"/>
      <c r="F82" s="22">
        <f>F81+G81</f>
        <v>5950549.688560168</v>
      </c>
      <c r="G82" s="22">
        <f>G$41*F82*($F$39-F82)/$F$39</f>
        <v>340818.75520140957</v>
      </c>
      <c r="H82" s="2"/>
      <c r="I82" s="27">
        <f>I81+J81</f>
        <v>2085293.628383249</v>
      </c>
      <c r="J82" s="27">
        <f>J$41*I82*($F$39-I82)/$F$39</f>
        <v>161612.08698963808</v>
      </c>
      <c r="K82" s="2"/>
      <c r="L82" s="32">
        <f>L81+M81</f>
        <v>853401.4683009424</v>
      </c>
      <c r="M82" s="32">
        <f>M$41*L82*($F$39-L82)/$F$39</f>
        <v>50363.476562051896</v>
      </c>
      <c r="N82" s="2"/>
      <c r="O82" s="34">
        <f>O81+P81</f>
        <v>310431.01947062364</v>
      </c>
      <c r="P82" s="34">
        <f>P$41*O82*($F$39-O82)/$F$39</f>
        <v>9001.005836538747</v>
      </c>
      <c r="Q82" s="2"/>
      <c r="R82" s="39">
        <f>R81+S81</f>
        <v>196501.4304200635</v>
      </c>
      <c r="S82" s="39">
        <f>S$41*R82*($F$39-R82)/$F$39</f>
        <v>2885.0299422901435</v>
      </c>
    </row>
    <row r="83" spans="1:19" ht="13.5">
      <c r="A83" s="5">
        <v>43966</v>
      </c>
      <c r="C83" s="20">
        <f>C82+D82</f>
        <v>9085309.918121174</v>
      </c>
      <c r="D83" s="20">
        <f>D$41*C83*($F$39-C83)/$F$39</f>
        <v>44852.30487705766</v>
      </c>
      <c r="E83" s="2"/>
      <c r="F83" s="22">
        <f>F82+G82</f>
        <v>6291368.44376158</v>
      </c>
      <c r="G83" s="22">
        <f>G$41*F83*($F$39-F83)/$F$39</f>
        <v>323323.42466931033</v>
      </c>
      <c r="H83" s="2"/>
      <c r="I83" s="27">
        <f>I82+J82</f>
        <v>2246905.715372888</v>
      </c>
      <c r="J83" s="27">
        <f>J$41*I83*($F$39-I83)/$F$39</f>
        <v>170219.23227699034</v>
      </c>
      <c r="K83" s="2"/>
      <c r="L83" s="32">
        <f>L82+M82</f>
        <v>903764.944862995</v>
      </c>
      <c r="M83" s="32">
        <f>M$41*L83*($F$39-L83)/$F$39</f>
        <v>53016.46176010386</v>
      </c>
      <c r="N83" s="2"/>
      <c r="O83" s="34">
        <f>O82+P82</f>
        <v>319432.0253071627</v>
      </c>
      <c r="P83" s="34">
        <f>P$41*O83*($F$39-O83)/$F$39</f>
        <v>9252.685136439666</v>
      </c>
      <c r="Q83" s="2"/>
      <c r="R83" s="39">
        <f>R82+S82</f>
        <v>199386.46036235412</v>
      </c>
      <c r="S83" s="39">
        <f>S$41*R83*($F$39-R83)/$F$39</f>
        <v>2926.4569224857632</v>
      </c>
    </row>
    <row r="84" spans="1:19" ht="13.5">
      <c r="A84" s="5">
        <v>43967</v>
      </c>
      <c r="C84" s="20">
        <f>C83+D83</f>
        <v>9130162.222998237</v>
      </c>
      <c r="D84" s="20">
        <f>D$41*C84*($F$39-C84)/$F$39</f>
        <v>34027.81833909147</v>
      </c>
      <c r="E84" s="2"/>
      <c r="F84" s="22">
        <f>F83+G83</f>
        <v>6614691.86843089</v>
      </c>
      <c r="G84" s="22">
        <f>G$41*F84*($F$39-F84)/$F$39</f>
        <v>303019.2374543497</v>
      </c>
      <c r="H84" s="2"/>
      <c r="I84" s="27">
        <f>I83+J83</f>
        <v>2417124.94764988</v>
      </c>
      <c r="J84" s="27">
        <f>J$41*I84*($F$39-I84)/$F$39</f>
        <v>178675.34663460086</v>
      </c>
      <c r="K84" s="2"/>
      <c r="L84" s="32">
        <f>L83+M83</f>
        <v>956781.4066230989</v>
      </c>
      <c r="M84" s="32">
        <f>M$41*L84*($F$39-L84)/$F$39</f>
        <v>55770.759827853115</v>
      </c>
      <c r="N84" s="2"/>
      <c r="O84" s="34">
        <f>O83+P83</f>
        <v>328684.7104436027</v>
      </c>
      <c r="P84" s="34">
        <f>P$41*O84*($F$39-O84)/$F$39</f>
        <v>9510.855015910309</v>
      </c>
      <c r="Q84" s="2"/>
      <c r="R84" s="39">
        <f>R83+S83</f>
        <v>202312.91728483976</v>
      </c>
      <c r="S84" s="39">
        <f>S$41*R84*($F$39-R84)/$F$39</f>
        <v>2968.451240210795</v>
      </c>
    </row>
    <row r="85" spans="1:19" ht="13.5">
      <c r="A85" s="5">
        <v>43968</v>
      </c>
      <c r="C85" s="20">
        <f>C84+D84</f>
        <v>9164190.04133733</v>
      </c>
      <c r="D85" s="20">
        <f>D$41*C85*($F$39-C85)/$F$39</f>
        <v>25743.272416343807</v>
      </c>
      <c r="E85" s="2"/>
      <c r="F85" s="22">
        <f>F84+G84</f>
        <v>6917711.10588524</v>
      </c>
      <c r="G85" s="22">
        <f>G$41*F85*($F$39-F85)/$F$39</f>
        <v>280713.693023127</v>
      </c>
      <c r="H85" s="2"/>
      <c r="I85" s="27">
        <f>I84+J84</f>
        <v>2595800.2942844806</v>
      </c>
      <c r="J85" s="27">
        <f>J$41*I85*($F$39-I85)/$F$39</f>
        <v>186878.94148231493</v>
      </c>
      <c r="K85" s="2"/>
      <c r="L85" s="32">
        <f>L84+M84</f>
        <v>1012552.1664509521</v>
      </c>
      <c r="M85" s="32">
        <f>M$41*L85*($F$39-L85)/$F$39</f>
        <v>58625.598839165075</v>
      </c>
      <c r="N85" s="2"/>
      <c r="O85" s="34">
        <f>O84+P84</f>
        <v>338195.5654595133</v>
      </c>
      <c r="P85" s="34">
        <f>P$41*O85*($F$39-O85)/$F$39</f>
        <v>9775.650756459989</v>
      </c>
      <c r="Q85" s="2"/>
      <c r="R85" s="39">
        <f>R84+S84</f>
        <v>205281.36852505078</v>
      </c>
      <c r="S85" s="39">
        <f>S$41*R85*($F$39-R85)/$F$39</f>
        <v>3011.019851311902</v>
      </c>
    </row>
    <row r="86" spans="1:19" ht="13.5">
      <c r="A86" s="5">
        <v>43969</v>
      </c>
      <c r="C86" s="20">
        <f>C85+D85</f>
        <v>9189933.313753674</v>
      </c>
      <c r="D86" s="20">
        <f>D$41*C86*($F$39-C86)/$F$39</f>
        <v>19434.210170852173</v>
      </c>
      <c r="E86" s="2"/>
      <c r="F86" s="22">
        <f>F85+G85</f>
        <v>7198424.798908367</v>
      </c>
      <c r="G86" s="22">
        <f>G$41*F86*($F$39-F86)/$F$39</f>
        <v>257221.32150062453</v>
      </c>
      <c r="H86" s="2"/>
      <c r="I86" s="27">
        <f>I85+J85</f>
        <v>2782679.235766795</v>
      </c>
      <c r="J86" s="27">
        <f>J$41*I86*($F$39-I86)/$F$39</f>
        <v>194722.11819094716</v>
      </c>
      <c r="K86" s="2"/>
      <c r="L86" s="32">
        <f>L85+M85</f>
        <v>1071177.765290115</v>
      </c>
      <c r="M86" s="32">
        <f>M$41*L86*($F$39-L86)/$F$39</f>
        <v>61579.53974849268</v>
      </c>
      <c r="N86" s="2"/>
      <c r="O86" s="34">
        <f>O85+P85</f>
        <v>347971.21621597296</v>
      </c>
      <c r="P86" s="34">
        <f>P$41*O86*($F$39-O86)/$F$39</f>
        <v>10047.208521784578</v>
      </c>
      <c r="Q86" s="2"/>
      <c r="R86" s="39">
        <f>R85+S85</f>
        <v>208292.38837636288</v>
      </c>
      <c r="S86" s="39">
        <f>S$41*R86*($F$39-R86)/$F$39</f>
        <v>3054.1697725075687</v>
      </c>
    </row>
    <row r="87" spans="1:19" ht="13.5">
      <c r="A87" s="5">
        <v>43970</v>
      </c>
      <c r="C87" s="20">
        <f>C86+D86</f>
        <v>9209367.523924531</v>
      </c>
      <c r="D87" s="20">
        <f>D$41*C87*($F$39-C87)/$F$39</f>
        <v>14647.66616232914</v>
      </c>
      <c r="E87" s="2"/>
      <c r="F87" s="22">
        <f>F86+G86</f>
        <v>7455646.120408995</v>
      </c>
      <c r="G87" s="22">
        <f>G$41*F87*($F$39-F87)/$F$39</f>
        <v>233306.3156103613</v>
      </c>
      <c r="H87" s="2"/>
      <c r="I87" s="27">
        <f>I86+J86</f>
        <v>2977401.353957747</v>
      </c>
      <c r="J87" s="27">
        <f>J$41*I87*($F$39-I87)/$F$39</f>
        <v>202092.74655330682</v>
      </c>
      <c r="K87" s="2"/>
      <c r="L87" s="32">
        <f>L86+M86</f>
        <v>1132757.3050386126</v>
      </c>
      <c r="M87" s="32">
        <f>M$41*L87*($F$39-L87)/$F$39</f>
        <v>64630.40710181017</v>
      </c>
      <c r="N87" s="2"/>
      <c r="O87" s="34">
        <f>O86+P86</f>
        <v>358018.4247377576</v>
      </c>
      <c r="P87" s="34">
        <f>P$41*O87*($F$39-O87)/$F$39</f>
        <v>10325.665228352686</v>
      </c>
      <c r="Q87" s="2"/>
      <c r="R87" s="39">
        <f>R86+S86</f>
        <v>211346.55814887056</v>
      </c>
      <c r="S87" s="39">
        <f>S$41*R87*($F$39-R87)/$F$39</f>
        <v>3097.9080811393214</v>
      </c>
    </row>
    <row r="88" spans="1:19" ht="13.5">
      <c r="A88" s="5">
        <v>43971</v>
      </c>
      <c r="C88" s="20">
        <f>C87+D87</f>
        <v>9224015.190086858</v>
      </c>
      <c r="D88" s="20">
        <f>D$41*C88*($F$39-C88)/$F$39</f>
        <v>11026.557089605423</v>
      </c>
      <c r="E88" s="2"/>
      <c r="F88" s="22">
        <f>F87+G87</f>
        <v>7688952.436019361</v>
      </c>
      <c r="G88" s="22">
        <f>G$41*F88*($F$39-F88)/$F$39</f>
        <v>209639.15148161503</v>
      </c>
      <c r="H88" s="2"/>
      <c r="I88" s="27">
        <f>I87+J87</f>
        <v>3179494.100511057</v>
      </c>
      <c r="J88" s="27">
        <f>J$41*I88*($F$39-I88)/$F$39</f>
        <v>208877.12734816063</v>
      </c>
      <c r="K88" s="2"/>
      <c r="L88" s="32">
        <f>L87+M87</f>
        <v>1197387.7121404202</v>
      </c>
      <c r="M88" s="32">
        <f>M$41*L88*($F$39-L88)/$F$39</f>
        <v>67775.21909272205</v>
      </c>
      <c r="N88" s="2"/>
      <c r="O88" s="34">
        <f>O87+P87</f>
        <v>368344.0899661107</v>
      </c>
      <c r="P88" s="34">
        <f>P$41*O88*($F$39-O88)/$F$39</f>
        <v>10611.158405684737</v>
      </c>
      <c r="Q88" s="2"/>
      <c r="R88" s="39">
        <f>R87+S87</f>
        <v>214444.46623001032</v>
      </c>
      <c r="S88" s="39">
        <f>S$41*R88*($F$39-R88)/$F$39</f>
        <v>3142.241914890532</v>
      </c>
    </row>
    <row r="89" spans="1:19" ht="13.5">
      <c r="A89" s="5">
        <v>43972</v>
      </c>
      <c r="C89" s="20">
        <f>C88+D88</f>
        <v>9235041.747176467</v>
      </c>
      <c r="D89" s="20">
        <f>D$41*C89*($F$39-C89)/$F$39</f>
        <v>8293.000934771011</v>
      </c>
      <c r="E89" s="2"/>
      <c r="F89" s="22">
        <f>F88+G88</f>
        <v>7898591.5875009755</v>
      </c>
      <c r="G89" s="22">
        <f>G$41*F89*($F$39-F89)/$F$39</f>
        <v>186769.81487957586</v>
      </c>
      <c r="H89" s="2"/>
      <c r="I89" s="27">
        <f>I88+J88</f>
        <v>3388371.227859221</v>
      </c>
      <c r="J89" s="27">
        <f>J$41*I89*($F$39-I89)/$F$39</f>
        <v>214963.0759117891</v>
      </c>
      <c r="K89" s="2"/>
      <c r="L89" s="32">
        <f>L88+M88</f>
        <v>1265162.931233142</v>
      </c>
      <c r="M89" s="32">
        <f>M$41*L89*($F$39-L89)/$F$39</f>
        <v>71010.11805036798</v>
      </c>
      <c r="N89" s="2"/>
      <c r="O89" s="34">
        <f>O88+P88</f>
        <v>378955.2483717957</v>
      </c>
      <c r="P89" s="34">
        <f>P$41*O89*($F$39-O89)/$F$39</f>
        <v>10903.826045861026</v>
      </c>
      <c r="Q89" s="2"/>
      <c r="R89" s="39">
        <f>R88+S88</f>
        <v>217586.70814490053</v>
      </c>
      <c r="S89" s="39">
        <f>S$41*R89*($F$39-R89)/$F$39</f>
        <v>3187.1784714718447</v>
      </c>
    </row>
    <row r="90" spans="1:19" ht="13.5">
      <c r="A90" s="5">
        <v>43973</v>
      </c>
      <c r="C90" s="20">
        <f>C89+D89</f>
        <v>9243334.74811124</v>
      </c>
      <c r="D90" s="20">
        <f>D$41*C90*($F$39-C90)/$F$39</f>
        <v>6232.789734860129</v>
      </c>
      <c r="E90" s="2"/>
      <c r="F90" s="22">
        <f>F89+G89</f>
        <v>8085361.402380556</v>
      </c>
      <c r="G90" s="22">
        <f>G$41*F90*($F$39-F90)/$F$39</f>
        <v>165117.16178745142</v>
      </c>
      <c r="H90" s="2"/>
      <c r="I90" s="27">
        <f>I89+J89</f>
        <v>3603334.303771009</v>
      </c>
      <c r="J90" s="27">
        <f>J$41*I90*($F$39-I90)/$F$39</f>
        <v>220243.32315106693</v>
      </c>
      <c r="K90" s="2"/>
      <c r="L90" s="32">
        <f>L89+M89</f>
        <v>1336173.049283508</v>
      </c>
      <c r="M90" s="32">
        <f>M$41*L90*($F$39-L90)/$F$39</f>
        <v>74330.3026383082</v>
      </c>
      <c r="N90" s="2"/>
      <c r="O90" s="34">
        <f>O89+P89</f>
        <v>389859.074417657</v>
      </c>
      <c r="P90" s="34">
        <f>P$41*O90*($F$39-O90)/$F$39</f>
        <v>11203.806441789888</v>
      </c>
      <c r="Q90" s="2"/>
      <c r="R90" s="39">
        <f>R89+S89</f>
        <v>220773.88661637285</v>
      </c>
      <c r="S90" s="39">
        <f>S$41*R90*($F$39-R90)/$F$39</f>
        <v>3232.725008271798</v>
      </c>
    </row>
    <row r="91" spans="1:19" ht="13.5">
      <c r="A91" s="5">
        <v>43974</v>
      </c>
      <c r="C91" s="20">
        <f>C90+D90</f>
        <v>9249567.537846101</v>
      </c>
      <c r="D91" s="20">
        <f>D$41*C91*($F$39-C91)/$F$39</f>
        <v>4681.949993543453</v>
      </c>
      <c r="E91" s="2"/>
      <c r="F91" s="22">
        <f>F90+G90</f>
        <v>8250478.564168011</v>
      </c>
      <c r="G91" s="22">
        <f>G$41*F91*($F$39-F91)/$F$39</f>
        <v>144971.7208462031</v>
      </c>
      <c r="H91" s="2"/>
      <c r="I91" s="27">
        <f>I90+J90</f>
        <v>3823577.626922077</v>
      </c>
      <c r="J91" s="27">
        <f>J$41*I91*($F$39-I91)/$F$39</f>
        <v>224619.09120399627</v>
      </c>
      <c r="K91" s="2"/>
      <c r="L91" s="32">
        <f>L90+M90</f>
        <v>1410503.3519218182</v>
      </c>
      <c r="M91" s="32">
        <f>M$41*L91*($F$39-L91)/$F$39</f>
        <v>77729.96323986619</v>
      </c>
      <c r="N91" s="2"/>
      <c r="O91" s="34">
        <f>O90+P90</f>
        <v>401062.8808594469</v>
      </c>
      <c r="P91" s="34">
        <f>P$41*O91*($F$39-O91)/$F$39</f>
        <v>11511.238013760576</v>
      </c>
      <c r="Q91" s="2"/>
      <c r="R91" s="39">
        <f>R90+S90</f>
        <v>224006.6116246448</v>
      </c>
      <c r="S91" s="39">
        <f>S$41*R91*($F$39-R91)/$F$39</f>
        <v>3278.888841971909</v>
      </c>
    </row>
    <row r="92" spans="1:19" ht="13.5">
      <c r="A92" s="5">
        <v>43975</v>
      </c>
      <c r="C92" s="20">
        <f>C91+D91</f>
        <v>9254249.487839643</v>
      </c>
      <c r="D92" s="20">
        <f>D$41*C92*($F$39-C92)/$F$39</f>
        <v>3515.6110397470648</v>
      </c>
      <c r="E92" s="2"/>
      <c r="F92" s="22">
        <f>F91+G91</f>
        <v>8395450.285014212</v>
      </c>
      <c r="G92" s="22">
        <f>G$41*F92*($F$39-F92)/$F$39</f>
        <v>126508.11701713855</v>
      </c>
      <c r="H92" s="2"/>
      <c r="I92" s="27">
        <f>I91+J91</f>
        <v>4048196.718126076</v>
      </c>
      <c r="J92" s="27">
        <f>J$41*I92*($F$39-I92)/$F$39</f>
        <v>228003.6674754733</v>
      </c>
      <c r="K92" s="2"/>
      <c r="L92" s="32">
        <f>L91+M91</f>
        <v>1488233.3151616864</v>
      </c>
      <c r="M92" s="32">
        <f>M$41*L92*($F$39-L92)/$F$39</f>
        <v>81202.22219942303</v>
      </c>
      <c r="N92" s="2"/>
      <c r="O92" s="34">
        <f>O91+P91</f>
        <v>412574.1188732076</v>
      </c>
      <c r="P92" s="34">
        <f>P$41*O92*($F$39-O92)/$F$39</f>
        <v>11826.259123802365</v>
      </c>
      <c r="Q92" s="2"/>
      <c r="R92" s="39">
        <f>R91+S91</f>
        <v>227285.5004666169</v>
      </c>
      <c r="S92" s="39">
        <f>S$41*R92*($F$39-R92)/$F$39</f>
        <v>3325.677348124734</v>
      </c>
    </row>
    <row r="93" spans="1:19" ht="13.5">
      <c r="A93" s="5">
        <v>43976</v>
      </c>
      <c r="C93" s="20">
        <f>C92+D92</f>
        <v>9257765.098879386</v>
      </c>
      <c r="D93" s="20">
        <f>D$41*C93*($F$39-C93)/$F$39</f>
        <v>2639.0460012017784</v>
      </c>
      <c r="E93" s="2"/>
      <c r="F93" s="22">
        <f>F92+G92</f>
        <v>8521958.402031349</v>
      </c>
      <c r="G93" s="22">
        <f>G$41*F93*($F$39-F93)/$F$39</f>
        <v>109803.14821434232</v>
      </c>
      <c r="H93" s="2"/>
      <c r="I93" s="27">
        <f>I92+J92</f>
        <v>4276200.385601553</v>
      </c>
      <c r="J93" s="27">
        <f>J$41*I93*($F$39-I93)/$F$39</f>
        <v>230325.77776728882</v>
      </c>
      <c r="K93" s="2"/>
      <c r="L93" s="32">
        <f>L92+M92</f>
        <v>1569435.5373611131</v>
      </c>
      <c r="M93" s="32">
        <f>M$41*L93*($F$39-L93)/$F$39</f>
        <v>84739.08077340167</v>
      </c>
      <c r="N93" s="2"/>
      <c r="O93" s="34">
        <f>O92+P92</f>
        <v>424400.3779970104</v>
      </c>
      <c r="P93" s="34">
        <f>P$41*O93*($F$39-O93)/$F$39</f>
        <v>12149.007877369062</v>
      </c>
      <c r="Q93" s="2"/>
      <c r="R93" s="39">
        <f>R92+S92</f>
        <v>230611.17781474174</v>
      </c>
      <c r="S93" s="39">
        <f>S$41*R93*($F$39-R93)/$F$39</f>
        <v>3373.0979606939018</v>
      </c>
    </row>
    <row r="94" spans="1:19" ht="13.5">
      <c r="A94" s="5">
        <v>43977</v>
      </c>
      <c r="C94" s="20">
        <f>C93+D93</f>
        <v>9260404.144880591</v>
      </c>
      <c r="D94" s="20">
        <f>D$41*C94*($F$39-C94)/$F$39</f>
        <v>1980.6012303557693</v>
      </c>
      <c r="E94" s="2"/>
      <c r="F94" s="22">
        <f>F93+G93</f>
        <v>8631761.550245693</v>
      </c>
      <c r="G94" s="22">
        <f>G$41*F94*($F$39-F94)/$F$39</f>
        <v>94856.07638155397</v>
      </c>
      <c r="H94" s="2"/>
      <c r="I94" s="27">
        <f>I93+J93</f>
        <v>4506526.16336884</v>
      </c>
      <c r="J94" s="27">
        <f>J$41*I94*($F$39-I94)/$F$39</f>
        <v>231532.55094079179</v>
      </c>
      <c r="K94" s="2"/>
      <c r="L94" s="32">
        <f>L93+M93</f>
        <v>1654174.6181345119</v>
      </c>
      <c r="M94" s="32">
        <f>M$41*L94*($F$39-L94)/$F$39</f>
        <v>88331.37481029533</v>
      </c>
      <c r="N94" s="2"/>
      <c r="O94" s="34">
        <f>O93+P93</f>
        <v>436549.38587437914</v>
      </c>
      <c r="P94" s="34">
        <f>P$41*O94*($F$39-O94)/$F$39</f>
        <v>12479.621911866887</v>
      </c>
      <c r="Q94" s="2"/>
      <c r="R94" s="39">
        <f>R93+S93</f>
        <v>233984.2757754359</v>
      </c>
      <c r="S94" s="39">
        <f>S$41*R94*($F$39-R94)/$F$39</f>
        <v>3421.1581715548655</v>
      </c>
    </row>
    <row r="95" spans="1:19" ht="13.5">
      <c r="A95" s="5">
        <v>43978</v>
      </c>
      <c r="C95" s="20">
        <f>C94+D94</f>
        <v>9262384.746110944</v>
      </c>
      <c r="D95" s="20">
        <f>D$41*C95*($F$39-C95)/$F$39</f>
        <v>1486.192327357708</v>
      </c>
      <c r="E95" s="2"/>
      <c r="F95" s="22">
        <f>F94+G94</f>
        <v>8726617.626627244</v>
      </c>
      <c r="G95" s="22">
        <f>G$41*F95*($F$39-F95)/$F$39</f>
        <v>81608.55963624734</v>
      </c>
      <c r="H95" s="2"/>
      <c r="I95" s="27">
        <f>I94+J94</f>
        <v>4738058.714309632</v>
      </c>
      <c r="J95" s="27">
        <f>J$41*I95*($F$39-I95)/$F$39</f>
        <v>231591.8770388166</v>
      </c>
      <c r="K95" s="2"/>
      <c r="L95" s="32">
        <f>L94+M94</f>
        <v>1742505.9929448054</v>
      </c>
      <c r="M95" s="32">
        <f>M$41*L95*($F$39-L95)/$F$39</f>
        <v>91968.741315825</v>
      </c>
      <c r="N95" s="2"/>
      <c r="O95" s="34">
        <f>O94+P94</f>
        <v>449029.0077862459</v>
      </c>
      <c r="P95" s="34">
        <f>P$41*O95*($F$39-O95)/$F$39</f>
        <v>12818.238171547662</v>
      </c>
      <c r="Q95" s="2"/>
      <c r="R95" s="39">
        <f>R94+S94</f>
        <v>237405.43394699087</v>
      </c>
      <c r="S95" s="39">
        <f>S$41*R95*($F$39-R95)/$F$39</f>
        <v>3469.8655299550883</v>
      </c>
    </row>
    <row r="96" spans="1:19" ht="13.5">
      <c r="A96" s="5">
        <v>43979</v>
      </c>
      <c r="C96" s="20">
        <f>C95+D95</f>
        <v>9263870.938438307</v>
      </c>
      <c r="D96" s="20">
        <f>D$41*C96*($F$39-C96)/$F$39</f>
        <v>1115.061599997453</v>
      </c>
      <c r="E96" s="2"/>
      <c r="F96" s="22">
        <f>F95+G95</f>
        <v>8808226.186263498</v>
      </c>
      <c r="G96" s="22">
        <f>G$41*F96*($F$39-F96)/$F$39</f>
        <v>69962.5734302329</v>
      </c>
      <c r="H96" s="2"/>
      <c r="I96" s="27">
        <f>I95+J95</f>
        <v>4969650.591348447</v>
      </c>
      <c r="J96" s="27">
        <f>J$41*I96*($F$39-I96)/$F$39</f>
        <v>230493.98918242674</v>
      </c>
      <c r="K96" s="2"/>
      <c r="L96" s="32">
        <f>L95+M95</f>
        <v>1834474.734260635</v>
      </c>
      <c r="M96" s="32">
        <f>M$41*L96*($F$39-L96)/$F$39</f>
        <v>95639.5981558243</v>
      </c>
      <c r="N96" s="2"/>
      <c r="O96" s="34">
        <f>O95+P95</f>
        <v>461847.2459577937</v>
      </c>
      <c r="P96" s="34">
        <f>P$41*O96*($F$39-O96)/$F$39</f>
        <v>13164.992668289975</v>
      </c>
      <c r="Q96" s="2"/>
      <c r="R96" s="39">
        <f>R95+S95</f>
        <v>240875.2994769461</v>
      </c>
      <c r="S96" s="39">
        <f>S$41*R96*($F$39-R96)/$F$39</f>
        <v>3519.22764193247</v>
      </c>
    </row>
    <row r="97" spans="1:19" ht="13.5">
      <c r="A97" s="5">
        <v>43980</v>
      </c>
      <c r="C97" s="20">
        <f>C96+D96</f>
        <v>9264986.000038307</v>
      </c>
      <c r="D97" s="20">
        <f>D$41*C97*($F$39-C97)/$F$39</f>
        <v>836.5310946566083</v>
      </c>
      <c r="E97" s="2"/>
      <c r="F97" s="22">
        <f>F96+G96</f>
        <v>8878188.759693732</v>
      </c>
      <c r="G97" s="22">
        <f>G$41*F97*($F$39-F97)/$F$39</f>
        <v>59795.46990845131</v>
      </c>
      <c r="H97" s="2"/>
      <c r="I97" s="27">
        <f>I96+J96</f>
        <v>5200144.580530876</v>
      </c>
      <c r="J97" s="27">
        <f>J$41*I97*($F$39-I97)/$F$39</f>
        <v>228252.14560829764</v>
      </c>
      <c r="K97" s="2"/>
      <c r="L97" s="32">
        <f>L96+M96</f>
        <v>1930114.3324164643</v>
      </c>
      <c r="M97" s="32">
        <f>M$41*L97*($F$39-L97)/$F$39</f>
        <v>99331.13919351524</v>
      </c>
      <c r="N97" s="2"/>
      <c r="O97" s="34">
        <f>O96+P96</f>
        <v>475012.238626084</v>
      </c>
      <c r="P97" s="34">
        <f>P$41*O97*($F$39-O97)/$F$39</f>
        <v>13520.020227798515</v>
      </c>
      <c r="Q97" s="2"/>
      <c r="R97" s="39">
        <f>R96+S96</f>
        <v>244394.52711887847</v>
      </c>
      <c r="S97" s="39">
        <f>S$41*R97*($F$39-R97)/$F$39</f>
        <v>3569.2521696907475</v>
      </c>
    </row>
    <row r="98" spans="1:19" ht="13.5">
      <c r="A98" s="5">
        <v>43981</v>
      </c>
      <c r="C98" s="20">
        <f>C97+D97</f>
        <v>9265822.531132968</v>
      </c>
      <c r="D98" s="20">
        <f>D$41*C98*($F$39-C98)/$F$39</f>
        <v>627.5305052886794</v>
      </c>
      <c r="E98" s="2"/>
      <c r="F98" s="22">
        <f>F97+G97</f>
        <v>8937984.229602182</v>
      </c>
      <c r="G98" s="22">
        <f>G$41*F98*($F$39-F98)/$F$39</f>
        <v>50971.927283507</v>
      </c>
      <c r="H98" s="2"/>
      <c r="I98" s="27">
        <f>I97+J97</f>
        <v>5428396.726139178</v>
      </c>
      <c r="J98" s="27">
        <f>J$41*I98*($F$39-I98)/$F$39</f>
        <v>224902.34821515685</v>
      </c>
      <c r="K98" s="2"/>
      <c r="L98" s="32">
        <f>L97+M97</f>
        <v>2029445.4716099752</v>
      </c>
      <c r="M98" s="32">
        <f>M$41*L98*($F$39-L98)/$F$39</f>
        <v>103029.3471368838</v>
      </c>
      <c r="N98" s="2"/>
      <c r="O98" s="34">
        <f>O97+P97</f>
        <v>488532.2588538825</v>
      </c>
      <c r="P98" s="34">
        <f>P$41*O98*($F$39-O98)/$F$39</f>
        <v>13883.45422076201</v>
      </c>
      <c r="Q98" s="2"/>
      <c r="R98" s="39">
        <f>R97+S97</f>
        <v>247963.77928856877</v>
      </c>
      <c r="S98" s="39">
        <f>S$41*R98*($F$39-R98)/$F$39</f>
        <v>3619.9468309304743</v>
      </c>
    </row>
    <row r="99" spans="1:19" ht="13.5">
      <c r="A99" s="5">
        <v>43982</v>
      </c>
      <c r="C99" s="20">
        <f>C98+D98</f>
        <v>9266450.061638258</v>
      </c>
      <c r="D99" s="20">
        <f>D$41*C99*($F$39-C99)/$F$39</f>
        <v>470.72225629245713</v>
      </c>
      <c r="E99" s="2"/>
      <c r="F99" s="22">
        <f>F98+G98</f>
        <v>8988956.156885687</v>
      </c>
      <c r="G99" s="22">
        <f>G$41*F99*($F$39-F99)/$F$39</f>
        <v>43352.93693057983</v>
      </c>
      <c r="H99" s="2"/>
      <c r="I99" s="27">
        <f>I98+J98</f>
        <v>5653299.0743543375</v>
      </c>
      <c r="J99" s="27">
        <f>J$41*I99*($F$39-I99)/$F$39</f>
        <v>220502.10210442566</v>
      </c>
      <c r="K99" s="2"/>
      <c r="L99" s="32">
        <f>L98+M98</f>
        <v>2132474.818746864</v>
      </c>
      <c r="M99" s="32">
        <f>M$41*L99*($F$39-L99)/$F$39</f>
        <v>106719.02627357419</v>
      </c>
      <c r="N99" s="2"/>
      <c r="O99" s="34">
        <f>O98+P98</f>
        <v>502415.713074645</v>
      </c>
      <c r="P99" s="34">
        <f>P$41*O99*($F$39-O99)/$F$39</f>
        <v>14255.426278519357</v>
      </c>
      <c r="Q99" s="2"/>
      <c r="R99" s="39">
        <f>R98+S98</f>
        <v>251583.72611949948</v>
      </c>
      <c r="S99" s="39">
        <f>S$41*R99*($F$39-R99)/$F$39</f>
        <v>3671.3193981342433</v>
      </c>
    </row>
    <row r="100" spans="1:19" ht="13.5">
      <c r="A100" s="5">
        <v>43983</v>
      </c>
      <c r="C100" s="20">
        <f>C99+D99</f>
        <v>9266920.783894552</v>
      </c>
      <c r="D100" s="20">
        <f>D$41*C100*($F$39-C100)/$F$39</f>
        <v>353.08353945145416</v>
      </c>
      <c r="E100" s="2"/>
      <c r="F100" s="22">
        <f>F99+G99</f>
        <v>9032309.09381627</v>
      </c>
      <c r="G100" s="22">
        <f>G$41*F100*($F$39-F100)/$F$39</f>
        <v>36802.19617969877</v>
      </c>
      <c r="H100" s="2"/>
      <c r="I100" s="27">
        <f>I99+J99</f>
        <v>5873801.176458767</v>
      </c>
      <c r="J100" s="27">
        <f>J$41*I100*($F$39-I100)/$F$39</f>
        <v>215128.28962320072</v>
      </c>
      <c r="K100" s="2"/>
      <c r="L100" s="32">
        <f>L99+M99</f>
        <v>2239193.8450204344</v>
      </c>
      <c r="M100" s="32">
        <f>M$41*L100*($F$39-L100)/$F$39</f>
        <v>110383.85708376039</v>
      </c>
      <c r="N100" s="2"/>
      <c r="O100" s="34">
        <f>O99+P99</f>
        <v>516671.1393531644</v>
      </c>
      <c r="P100" s="34">
        <f>P$41*O100*($F$39-O100)/$F$39</f>
        <v>14636.065992799704</v>
      </c>
      <c r="Q100" s="2"/>
      <c r="R100" s="39">
        <f>R99+S99</f>
        <v>255255.04551763425</v>
      </c>
      <c r="S100" s="39">
        <f>S$41*R100*($F$39-R100)/$F$39</f>
        <v>3723.3776978049964</v>
      </c>
    </row>
    <row r="101" spans="1:19" ht="13.5">
      <c r="A101" s="5">
        <v>43984</v>
      </c>
      <c r="C101" s="20">
        <f>C100+D100</f>
        <v>9267273.867434</v>
      </c>
      <c r="D101" s="20">
        <f>D$41*C101*($F$39-C101)/$F$39</f>
        <v>264.83619787038253</v>
      </c>
      <c r="E101" s="2"/>
      <c r="F101" s="22">
        <f>F100+G100</f>
        <v>9069111.289995968</v>
      </c>
      <c r="G101" s="22">
        <f>G$41*F101*($F$39-F101)/$F$39</f>
        <v>31190.365170816847</v>
      </c>
      <c r="H101" s="2"/>
      <c r="I101" s="27">
        <f>I100+J100</f>
        <v>6088929.466081971</v>
      </c>
      <c r="J101" s="27">
        <f>J$41*I101*($F$39-I101)/$F$39</f>
        <v>208874.29482339637</v>
      </c>
      <c r="K101" s="2"/>
      <c r="L101" s="32">
        <f>L100+M100</f>
        <v>2349577.7021041904</v>
      </c>
      <c r="M101" s="32">
        <f>M$41*L101*($F$39-L101)/$F$39</f>
        <v>114006.47443630814</v>
      </c>
      <c r="N101" s="2"/>
      <c r="O101" s="34">
        <f>O100+P100</f>
        <v>531307.2053459637</v>
      </c>
      <c r="P101" s="34">
        <f>P$41*O101*($F$39-O101)/$F$39</f>
        <v>15025.5005991227</v>
      </c>
      <c r="Q101" s="2"/>
      <c r="R101" s="39">
        <f>R100+S100</f>
        <v>258978.423215439</v>
      </c>
      <c r="S101" s="39">
        <f>S$41*R101*($F$39-R101)/$F$39</f>
        <v>3776.129609655729</v>
      </c>
    </row>
    <row r="102" spans="1:19" ht="13.5">
      <c r="A102" s="5">
        <v>43985</v>
      </c>
      <c r="C102" s="20">
        <f>C101+D101</f>
        <v>9267538.70363187</v>
      </c>
      <c r="D102" s="20">
        <f>D$41*C102*($F$39-C102)/$F$39</f>
        <v>198.64039327693604</v>
      </c>
      <c r="E102" s="2"/>
      <c r="F102" s="22">
        <f>F101+G101</f>
        <v>9100301.655166788</v>
      </c>
      <c r="G102" s="22">
        <f>G$41*F102*($F$39-F102)/$F$39</f>
        <v>26397.651511993005</v>
      </c>
      <c r="H102" s="2"/>
      <c r="I102" s="27">
        <f>I101+J101</f>
        <v>6297803.760905366</v>
      </c>
      <c r="J102" s="27">
        <f>J$41*I102*($F$39-I102)/$F$39</f>
        <v>201846.56334958627</v>
      </c>
      <c r="K102" s="2"/>
      <c r="L102" s="32">
        <f>L101+M101</f>
        <v>2463584.1765404977</v>
      </c>
      <c r="M102" s="32">
        <f>M$41*L102*($F$39-L102)/$F$39</f>
        <v>117568.57068370501</v>
      </c>
      <c r="N102" s="2"/>
      <c r="O102" s="34">
        <f>O101+P101</f>
        <v>546332.7059450867</v>
      </c>
      <c r="P102" s="34">
        <f>P$41*O102*($F$39-O102)/$F$39</f>
        <v>15423.854643460481</v>
      </c>
      <c r="Q102" s="2"/>
      <c r="R102" s="39">
        <f>R101+S101</f>
        <v>262754.5528250947</v>
      </c>
      <c r="S102" s="39">
        <f>S$41*R102*($F$39-R102)/$F$39</f>
        <v>3829.5830657494166</v>
      </c>
    </row>
    <row r="103" spans="1:19" ht="13.5">
      <c r="A103" s="5">
        <v>43986</v>
      </c>
      <c r="C103" s="20">
        <f>C102+D102</f>
        <v>9267737.344025148</v>
      </c>
      <c r="D103" s="20">
        <f>D$41*C103*($F$39-C103)/$F$39</f>
        <v>148.98774594897887</v>
      </c>
      <c r="E103" s="2"/>
      <c r="F103" s="22">
        <f>F102+G102</f>
        <v>9126699.306678783</v>
      </c>
      <c r="G103" s="22">
        <f>G$41*F103*($F$39-F103)/$F$39</f>
        <v>22315.143426638933</v>
      </c>
      <c r="H103" s="2"/>
      <c r="I103" s="27">
        <f>I102+J102</f>
        <v>6499650.324254956</v>
      </c>
      <c r="J103" s="27">
        <f>J$41*I103*($F$39-I103)/$F$39</f>
        <v>194160.81371388768</v>
      </c>
      <c r="K103" s="2"/>
      <c r="L103" s="32">
        <f>L102+M102</f>
        <v>2581152.747224205</v>
      </c>
      <c r="M103" s="32">
        <f>M$41*L103*($F$39-L103)/$F$39</f>
        <v>121051.02447397583</v>
      </c>
      <c r="N103" s="2"/>
      <c r="O103" s="34">
        <f>O102+P102</f>
        <v>561756.5605885475</v>
      </c>
      <c r="P103" s="34">
        <f>P$41*O103*($F$39-O103)/$F$39</f>
        <v>15831.249631798264</v>
      </c>
      <c r="Q103" s="2"/>
      <c r="R103" s="39">
        <f>R102+S102</f>
        <v>266584.13589084445</v>
      </c>
      <c r="S103" s="39">
        <f>S$41*R103*($F$39-R103)/$F$39</f>
        <v>3883.7460495876294</v>
      </c>
    </row>
    <row r="104" spans="1:19" ht="13.5">
      <c r="A104" s="5">
        <v>43987</v>
      </c>
      <c r="C104" s="20">
        <f>C103+D103</f>
        <v>9267886.331771098</v>
      </c>
      <c r="D104" s="20">
        <f>D$41*C104*($F$39-C104)/$F$39</f>
        <v>111.74500096099867</v>
      </c>
      <c r="E104" s="2"/>
      <c r="F104" s="22">
        <f>F103+G103</f>
        <v>9149014.450105429</v>
      </c>
      <c r="G104" s="22">
        <f>G$41*F104*($F$39-F104)/$F$39</f>
        <v>18845.246886345572</v>
      </c>
      <c r="H104" s="2"/>
      <c r="I104" s="27">
        <f>I103+J103</f>
        <v>6693811.1379688475</v>
      </c>
      <c r="J104" s="27">
        <f>J$41*I104*($F$39-I104)/$F$39</f>
        <v>185938.12637596246</v>
      </c>
      <c r="K104" s="2"/>
      <c r="L104" s="32">
        <f>L103+M103</f>
        <v>2702203.7716981857</v>
      </c>
      <c r="M104" s="32">
        <f>M$41*L104*($F$39-L104)/$F$39</f>
        <v>124434.05549531839</v>
      </c>
      <c r="N104" s="2"/>
      <c r="O104" s="34">
        <f>O103+P103</f>
        <v>577587.8102203462</v>
      </c>
      <c r="P104" s="34">
        <f>P$41*O104*($F$39-O104)/$F$39</f>
        <v>16247.803662252893</v>
      </c>
      <c r="Q104" s="2"/>
      <c r="R104" s="39">
        <f>R103+S103</f>
        <v>270467.8819404326</v>
      </c>
      <c r="S104" s="39">
        <f>S$41*R104*($F$39-R104)/$F$39</f>
        <v>3938.626595146403</v>
      </c>
    </row>
    <row r="105" spans="1:19" ht="13.5">
      <c r="A105" s="5">
        <v>43988</v>
      </c>
      <c r="C105" s="20">
        <f>C104+D104</f>
        <v>9267998.07677206</v>
      </c>
      <c r="D105" s="20">
        <f>D$41*C105*($F$39-C105)/$F$39</f>
        <v>83.81110857296564</v>
      </c>
      <c r="E105" s="2"/>
      <c r="F105" s="22">
        <f>F104+G104</f>
        <v>9167859.696991777</v>
      </c>
      <c r="G105" s="22">
        <f>G$41*F105*($F$39-F105)/$F$39</f>
        <v>15901.511835586287</v>
      </c>
      <c r="H105" s="2"/>
      <c r="I105" s="27">
        <f>I104+J104</f>
        <v>6879749.264344812</v>
      </c>
      <c r="J105" s="27">
        <f>J$41*I105*($F$39-I105)/$F$39</f>
        <v>177301.1274028008</v>
      </c>
      <c r="K105" s="2"/>
      <c r="L105" s="32">
        <f>L104+M104</f>
        <v>2826637.827193508</v>
      </c>
      <c r="M105" s="32">
        <f>M$41*L105*($F$39-L105)/$F$39</f>
        <v>127697.40466962266</v>
      </c>
      <c r="N105" s="2"/>
      <c r="O105" s="34">
        <f>O104+P104</f>
        <v>593835.6138825988</v>
      </c>
      <c r="P105" s="34">
        <f>P$41*O105*($F$39-O105)/$F$39</f>
        <v>16673.631039445805</v>
      </c>
      <c r="Q105" s="2"/>
      <c r="R105" s="39">
        <f>R104+S104</f>
        <v>274406.50853557937</v>
      </c>
      <c r="S105" s="39">
        <f>S$41*R105*($F$39-R105)/$F$39</f>
        <v>3994.2327858577855</v>
      </c>
    </row>
    <row r="106" spans="1:19" ht="13.5">
      <c r="A106" s="5">
        <v>43989</v>
      </c>
      <c r="C106" s="20">
        <f>C105+D105</f>
        <v>9268081.887880633</v>
      </c>
      <c r="D106" s="20">
        <f>D$41*C106*($F$39-C106)/$F$39</f>
        <v>62.85965777845502</v>
      </c>
      <c r="E106" s="2"/>
      <c r="F106" s="22">
        <f>F105+G105</f>
        <v>9183761.208827367</v>
      </c>
      <c r="G106" s="22">
        <f>G$41*F106*($F$39-F106)/$F$39</f>
        <v>13408.066688196288</v>
      </c>
      <c r="H106" s="2"/>
      <c r="I106" s="27">
        <f>I105+J105</f>
        <v>7057050.391747611</v>
      </c>
      <c r="J106" s="27">
        <f>J$41*I106*($F$39-I106)/$F$39</f>
        <v>168370.45656373733</v>
      </c>
      <c r="K106" s="2"/>
      <c r="L106" s="32">
        <f>L105+M105</f>
        <v>2954335.2318631327</v>
      </c>
      <c r="M106" s="32">
        <f>M$41*L106*($F$39-L106)/$F$39</f>
        <v>130820.53852877568</v>
      </c>
      <c r="N106" s="2"/>
      <c r="O106" s="34">
        <f>O105+P105</f>
        <v>610509.2449220448</v>
      </c>
      <c r="P106" s="34">
        <f>P$41*O106*($F$39-O106)/$F$39</f>
        <v>17108.841870870372</v>
      </c>
      <c r="Q106" s="2"/>
      <c r="R106" s="39">
        <f>R105+S105</f>
        <v>278400.7413214368</v>
      </c>
      <c r="S106" s="39">
        <f>S$41*R106*($F$39-R106)/$F$39</f>
        <v>4050.5727535358365</v>
      </c>
    </row>
    <row r="107" spans="1:19" ht="13.5">
      <c r="A107" s="5">
        <v>43990</v>
      </c>
      <c r="C107" s="20">
        <f>C106+D106</f>
        <v>9268144.74753841</v>
      </c>
      <c r="D107" s="20">
        <f>D$41*C107*($F$39-C107)/$F$39</f>
        <v>47.145489428216436</v>
      </c>
      <c r="E107" s="2"/>
      <c r="F107" s="22">
        <f>F106+G106</f>
        <v>9197169.275515568</v>
      </c>
      <c r="G107" s="22">
        <f>G$41*F107*($F$39-F107)/$F$39</f>
        <v>11298.823424551367</v>
      </c>
      <c r="H107" s="2"/>
      <c r="I107" s="27">
        <f>I106+J106</f>
        <v>7225420.848311347</v>
      </c>
      <c r="J107" s="27">
        <f>J$41*I107*($F$39-I107)/$F$39</f>
        <v>159261.67013724212</v>
      </c>
      <c r="K107" s="2"/>
      <c r="L107" s="32">
        <f>L106+M106</f>
        <v>3085155.7703919057</v>
      </c>
      <c r="M107" s="32">
        <f>M$41*L107*($F$39-L107)/$F$39</f>
        <v>133782.87566426749</v>
      </c>
      <c r="N107" s="2"/>
      <c r="O107" s="34">
        <f>O106+P106</f>
        <v>627618.0867929155</v>
      </c>
      <c r="P107" s="34">
        <f>P$41*O107*($F$39-O107)/$F$39</f>
        <v>17553.541645029625</v>
      </c>
      <c r="Q107" s="2"/>
      <c r="R107" s="39">
        <f>R106+S106</f>
        <v>282451.3140749728</v>
      </c>
      <c r="S107" s="39">
        <f>S$41*R107*($F$39-R107)/$F$39</f>
        <v>4107.654677245061</v>
      </c>
    </row>
    <row r="108" spans="1:19" ht="13.5">
      <c r="A108" s="5">
        <v>43991</v>
      </c>
      <c r="C108" s="20">
        <f>C107+D107</f>
        <v>9268191.893027838</v>
      </c>
      <c r="D108" s="20">
        <f>D$41*C108*($F$39-C108)/$F$39</f>
        <v>35.35953675894301</v>
      </c>
      <c r="E108" s="2"/>
      <c r="F108" s="22">
        <f>F107+G107</f>
        <v>9208468.098940121</v>
      </c>
      <c r="G108" s="22">
        <f>G$41*F108*($F$39-F108)/$F$39</f>
        <v>9516.569269910466</v>
      </c>
      <c r="H108" s="2"/>
      <c r="I108" s="27">
        <f>I107+J107</f>
        <v>7384682.518448592</v>
      </c>
      <c r="J108" s="27">
        <f>J$41*I108*($F$39-I108)/$F$39</f>
        <v>150082.6820018798</v>
      </c>
      <c r="K108" s="2"/>
      <c r="L108" s="32">
        <f>L107+M107</f>
        <v>3218938.646056178</v>
      </c>
      <c r="M108" s="32">
        <f>M$41*L108*($F$39-L108)/$F$39</f>
        <v>136564.03226412722</v>
      </c>
      <c r="N108" s="2"/>
      <c r="O108" s="34">
        <f>O107+P107</f>
        <v>645171.6284379455</v>
      </c>
      <c r="P108" s="34">
        <f>P$41*O108*($F$39-O108)/$F$39</f>
        <v>18007.830791181397</v>
      </c>
      <c r="Q108" s="2"/>
      <c r="R108" s="39">
        <f>R107+S107</f>
        <v>286558.96875221806</v>
      </c>
      <c r="S108" s="39">
        <f>S$41*R108*($F$39-R108)/$F$39</f>
        <v>4165.486782110276</v>
      </c>
    </row>
    <row r="109" spans="1:19" ht="13.5">
      <c r="A109" s="5">
        <v>43992</v>
      </c>
      <c r="C109" s="20">
        <f>C108+D108</f>
        <v>9268227.2525646</v>
      </c>
      <c r="D109" s="20">
        <f>D$41*C109*($F$39-C109)/$F$39</f>
        <v>26.519888647921146</v>
      </c>
      <c r="E109" s="2"/>
      <c r="F109" s="22">
        <f>F108+G108</f>
        <v>9217984.66821003</v>
      </c>
      <c r="G109" s="22">
        <f>G$41*F109*($F$39-F109)/$F$39</f>
        <v>8012.024712185756</v>
      </c>
      <c r="H109" s="2"/>
      <c r="I109" s="27">
        <f>I108+J108</f>
        <v>7534765.200450471</v>
      </c>
      <c r="J109" s="27">
        <f>J$41*I109*($F$39-I109)/$F$39</f>
        <v>140931.7983124153</v>
      </c>
      <c r="K109" s="2"/>
      <c r="L109" s="32">
        <f>L108+M108</f>
        <v>3355502.678320307</v>
      </c>
      <c r="M109" s="32">
        <f>M$41*L109*($F$39-L109)/$F$39</f>
        <v>139144.08287622253</v>
      </c>
      <c r="N109" s="2"/>
      <c r="O109" s="34">
        <f>O108+P108</f>
        <v>663179.4592291274</v>
      </c>
      <c r="P109" s="34">
        <f>P$41*O109*($F$39-O109)/$F$39</f>
        <v>18471.80422057427</v>
      </c>
      <c r="Q109" s="2"/>
      <c r="R109" s="39">
        <f>R108+S108</f>
        <v>290724.4555343283</v>
      </c>
      <c r="S109" s="39">
        <f>S$41*R109*($F$39-R109)/$F$39</f>
        <v>4224.077338065885</v>
      </c>
    </row>
    <row r="110" spans="1:19" ht="13.5">
      <c r="A110" s="5">
        <v>43993</v>
      </c>
      <c r="C110" s="20">
        <f>C109+D109</f>
        <v>9268253.772453249</v>
      </c>
      <c r="D110" s="20">
        <f>D$41*C110*($F$39-C110)/$F$39</f>
        <v>19.890049281412466</v>
      </c>
      <c r="E110" s="2"/>
      <c r="F110" s="22">
        <f>F109+G109</f>
        <v>9225996.692922216</v>
      </c>
      <c r="G110" s="22">
        <f>G$41*F110*($F$39-F110)/$F$39</f>
        <v>6742.920270554453</v>
      </c>
      <c r="H110" s="2"/>
      <c r="I110" s="27">
        <f>I109+J109</f>
        <v>7675696.998762885</v>
      </c>
      <c r="J110" s="27">
        <f>J$41*I110*($F$39-I110)/$F$39</f>
        <v>131896.35605160682</v>
      </c>
      <c r="K110" s="2"/>
      <c r="L110" s="32">
        <f>L109+M109</f>
        <v>3494646.761196533</v>
      </c>
      <c r="M110" s="32">
        <f>M$41*L110*($F$39-L110)/$F$39</f>
        <v>141503.83170289255</v>
      </c>
      <c r="N110" s="2"/>
      <c r="O110" s="34">
        <f>O109+P109</f>
        <v>681651.2634497023</v>
      </c>
      <c r="P110" s="34">
        <f>P$41*O110*($F$39-O110)/$F$39</f>
        <v>18945.550849125648</v>
      </c>
      <c r="Q110" s="2"/>
      <c r="R110" s="39">
        <f>R109+S109</f>
        <v>294948.5328723939</v>
      </c>
      <c r="S110" s="39">
        <f>S$41*R110*($F$39-R110)/$F$39</f>
        <v>4283.434658543173</v>
      </c>
    </row>
    <row r="111" spans="1:19" ht="13.5">
      <c r="A111" s="5">
        <v>43994</v>
      </c>
      <c r="C111" s="20">
        <f>C110+D110</f>
        <v>9268273.662502531</v>
      </c>
      <c r="D111" s="20">
        <f>D$41*C111*($F$39-C111)/$F$39</f>
        <v>14.917611660314716</v>
      </c>
      <c r="E111" s="2"/>
      <c r="F111" s="22">
        <f>F110+G110</f>
        <v>9232739.613192774</v>
      </c>
      <c r="G111" s="22">
        <f>G$41*F111*($F$39-F111)/$F$39</f>
        <v>5673.124400750545</v>
      </c>
      <c r="H111" s="2"/>
      <c r="I111" s="27">
        <f>I110+J110</f>
        <v>7807593.354814497</v>
      </c>
      <c r="J111" s="27">
        <f>J$41*I111*($F$39-I111)/$F$39</f>
        <v>123051.93759462966</v>
      </c>
      <c r="K111" s="2"/>
      <c r="L111" s="32">
        <f>L110+M110</f>
        <v>3636150.592899423</v>
      </c>
      <c r="M111" s="32">
        <f>M$41*L111*($F$39-L111)/$F$39</f>
        <v>143625.08898164314</v>
      </c>
      <c r="N111" s="2"/>
      <c r="O111" s="34">
        <f>O110+P110</f>
        <v>700596.8142988277</v>
      </c>
      <c r="P111" s="34">
        <f>P$41*O111*($F$39-O111)/$F$39</f>
        <v>19429.15310155931</v>
      </c>
      <c r="Q111" s="2"/>
      <c r="R111" s="39">
        <f>R110+S110</f>
        <v>299231.96753093717</v>
      </c>
      <c r="S111" s="39">
        <f>S$41*R111*($F$39-R111)/$F$39</f>
        <v>4343.567099093901</v>
      </c>
    </row>
    <row r="112" spans="1:19" ht="13.5">
      <c r="A112" s="5">
        <v>43995</v>
      </c>
      <c r="C112" s="20">
        <f>C111+D111</f>
        <v>9268288.58011419</v>
      </c>
      <c r="D112" s="20">
        <f>D$41*C112*($F$39-C112)/$F$39</f>
        <v>11.188250763478395</v>
      </c>
      <c r="E112" s="2"/>
      <c r="F112" s="22">
        <f>F111+G111</f>
        <v>9238412.73759353</v>
      </c>
      <c r="G112" s="22">
        <f>G$41*F112*($F$39-F112)/$F$39</f>
        <v>4771.840681299854</v>
      </c>
      <c r="H112" s="2"/>
      <c r="I112" s="27">
        <f>I111+J111</f>
        <v>7930645.292409129</v>
      </c>
      <c r="J112" s="27">
        <f>J$41*I112*($F$39-I112)/$F$39</f>
        <v>114462.10427406142</v>
      </c>
      <c r="K112" s="2"/>
      <c r="L112" s="32">
        <f>L111+M111</f>
        <v>3779775.6818810627</v>
      </c>
      <c r="M112" s="32">
        <f>M$41*L112*($F$39-L112)/$F$39</f>
        <v>145490.94638426532</v>
      </c>
      <c r="N112" s="2"/>
      <c r="O112" s="34">
        <f>O111+P111</f>
        <v>720025.9674003873</v>
      </c>
      <c r="P112" s="34">
        <f>P$41*O112*($F$39-O112)/$F$39</f>
        <v>19922.68639709605</v>
      </c>
      <c r="Q112" s="2"/>
      <c r="R112" s="39">
        <f>R111+S111</f>
        <v>303575.5346300309</v>
      </c>
      <c r="S112" s="39">
        <f>S$41*R112*($F$39-R112)/$F$39</f>
        <v>4404.483055948729</v>
      </c>
    </row>
    <row r="113" spans="1:19" ht="13.5">
      <c r="A113" s="5">
        <v>43996</v>
      </c>
      <c r="C113" s="20">
        <f>C112+D112</f>
        <v>9268299.768364953</v>
      </c>
      <c r="D113" s="20">
        <f>D$41*C113*($F$39-C113)/$F$39</f>
        <v>8.39121170898664</v>
      </c>
      <c r="E113" s="2"/>
      <c r="F113" s="22">
        <f>F112+G112</f>
        <v>9243184.57827483</v>
      </c>
      <c r="G113" s="22">
        <f>G$41*F113*($F$39-F113)/$F$39</f>
        <v>4012.882602460835</v>
      </c>
      <c r="H113" s="2"/>
      <c r="I113" s="27">
        <f>I112+J112</f>
        <v>8045107.396683191</v>
      </c>
      <c r="J113" s="27">
        <f>J$41*I113*($F$39-I113)/$F$39</f>
        <v>106178.57253111502</v>
      </c>
      <c r="K113" s="2"/>
      <c r="L113" s="32">
        <f>L112+M112</f>
        <v>3925266.628265325</v>
      </c>
      <c r="M113" s="32">
        <f>M$41*L113*($F$39-L113)/$F$39</f>
        <v>147086.04491457713</v>
      </c>
      <c r="N113" s="2"/>
      <c r="O113" s="34">
        <f>O112+P112</f>
        <v>739948.6537974832</v>
      </c>
      <c r="P113" s="34">
        <f>P$41*O113*($F$39-O113)/$F$39</f>
        <v>20426.218616869864</v>
      </c>
      <c r="Q113" s="2"/>
      <c r="R113" s="39">
        <f>R112+S112</f>
        <v>307980.0176859797</v>
      </c>
      <c r="S113" s="39">
        <f>S$41*R113*($F$39-R113)/$F$39</f>
        <v>4466.190964508423</v>
      </c>
    </row>
    <row r="114" spans="1:19" ht="13.5">
      <c r="A114" s="5">
        <v>43997</v>
      </c>
      <c r="C114" s="20">
        <f>C113+D113</f>
        <v>9268308.159576658</v>
      </c>
      <c r="D114" s="20">
        <f>D$41*C114*($F$39-C114)/$F$39</f>
        <v>6.293422076245092</v>
      </c>
      <c r="E114" s="2"/>
      <c r="F114" s="22">
        <f>F113+G113</f>
        <v>9247197.46087729</v>
      </c>
      <c r="G114" s="22">
        <f>G$41*F114*($F$39-F114)/$F$39</f>
        <v>3374.0277407777066</v>
      </c>
      <c r="H114" s="2"/>
      <c r="I114" s="27">
        <f>I113+J113</f>
        <v>8151285.969214305</v>
      </c>
      <c r="J114" s="27">
        <f>J$41*I114*($F$39-I114)/$F$39</f>
        <v>98241.7461545543</v>
      </c>
      <c r="K114" s="2"/>
      <c r="L114" s="32">
        <f>L113+M113</f>
        <v>4072352.6731799073</v>
      </c>
      <c r="M114" s="32">
        <f>M$41*L114*($F$39-L114)/$F$39</f>
        <v>148396.8285408217</v>
      </c>
      <c r="N114" s="2"/>
      <c r="O114" s="34">
        <f>O113+P113</f>
        <v>760374.8724143528</v>
      </c>
      <c r="P114" s="34">
        <f>P$41*O114*($F$39-O114)/$F$39</f>
        <v>20939.809553336112</v>
      </c>
      <c r="Q114" s="2"/>
      <c r="R114" s="39">
        <f>R113+S113</f>
        <v>312446.2086504884</v>
      </c>
      <c r="S114" s="39">
        <f>S$41*R114*($F$39-R114)/$F$39</f>
        <v>4528.699297766571</v>
      </c>
    </row>
    <row r="115" spans="1:19" ht="13.5">
      <c r="A115" s="5">
        <v>43998</v>
      </c>
      <c r="C115" s="20">
        <f>C114+D114</f>
        <v>9268314.452998737</v>
      </c>
      <c r="D115" s="20">
        <f>D$41*C115*($F$39-C115)/$F$39</f>
        <v>4.720074034548863</v>
      </c>
      <c r="E115" s="2"/>
      <c r="F115" s="22">
        <f>F114+G114</f>
        <v>9250571.488618068</v>
      </c>
      <c r="G115" s="22">
        <f>G$41*F115*($F$39-F115)/$F$39</f>
        <v>2836.448943283555</v>
      </c>
      <c r="H115" s="2"/>
      <c r="I115" s="27">
        <f>I114+J114</f>
        <v>8249527.715368864</v>
      </c>
      <c r="J115" s="27">
        <f>J$41*I115*($F$39-I115)/$F$39</f>
        <v>90681.51607953322</v>
      </c>
      <c r="K115" s="2"/>
      <c r="L115" s="32">
        <f>L114+M114</f>
        <v>4220749.501720732</v>
      </c>
      <c r="M115" s="32">
        <f>M$41*L115*($F$39-L115)/$F$39</f>
        <v>149411.77679279473</v>
      </c>
      <c r="N115" s="2"/>
      <c r="O115" s="34">
        <f>O114+P114</f>
        <v>781314.6819676891</v>
      </c>
      <c r="P115" s="34">
        <f>P$41*O115*($F$39-O115)/$F$39</f>
        <v>21463.51034202854</v>
      </c>
      <c r="Q115" s="2"/>
      <c r="R115" s="39">
        <f>R114+S114</f>
        <v>316974.90794825455</v>
      </c>
      <c r="S115" s="39">
        <f>S$41*R115*($F$39-R115)/$F$39</f>
        <v>4592.016564661842</v>
      </c>
    </row>
    <row r="116" spans="1:19" ht="13.5">
      <c r="A116" s="5">
        <v>43999</v>
      </c>
      <c r="C116" s="20">
        <f>C115+D115</f>
        <v>9268319.173072776</v>
      </c>
      <c r="D116" s="20">
        <f>D$41*C116*($F$39-C116)/$F$39</f>
        <v>3.5400597314477014</v>
      </c>
      <c r="E116" s="2"/>
      <c r="F116" s="22">
        <f>F115+G115</f>
        <v>9253407.937561354</v>
      </c>
      <c r="G116" s="22">
        <f>G$41*F116*($F$39-F116)/$F$39</f>
        <v>2384.217670911345</v>
      </c>
      <c r="H116" s="2"/>
      <c r="I116" s="27">
        <f>I115+J115</f>
        <v>8340209.231448403</v>
      </c>
      <c r="J116" s="27">
        <f>J$41*I116*($F$39-I116)/$F$39</f>
        <v>83518.24350804379</v>
      </c>
      <c r="K116" s="2"/>
      <c r="L116" s="32">
        <f>L115+M115</f>
        <v>4370161.278513526</v>
      </c>
      <c r="M116" s="32">
        <f>M$41*L116*($F$39-L116)/$F$39</f>
        <v>150121.60980567406</v>
      </c>
      <c r="N116" s="2"/>
      <c r="O116" s="34">
        <f>O115+P115</f>
        <v>802778.1923097174</v>
      </c>
      <c r="P116" s="34">
        <f>P$41*O116*($F$39-O116)/$F$39</f>
        <v>21997.362876131076</v>
      </c>
      <c r="Q116" s="2"/>
      <c r="R116" s="39">
        <f>R115+S115</f>
        <v>321566.9245129168</v>
      </c>
      <c r="S116" s="39">
        <f>S$41*R116*($F$39-R116)/$F$39</f>
        <v>4656.151308357979</v>
      </c>
    </row>
    <row r="117" spans="1:19" ht="13.5">
      <c r="A117" s="5">
        <v>44000</v>
      </c>
      <c r="C117" s="20">
        <f>C116+D116</f>
        <v>9268322.713132512</v>
      </c>
      <c r="D117" s="20">
        <f>D$41*C117*($F$39-C117)/$F$39</f>
        <v>2.655047165082595</v>
      </c>
      <c r="E117" s="2"/>
      <c r="F117" s="22">
        <f>F116+G116</f>
        <v>9255792.155232271</v>
      </c>
      <c r="G117" s="22">
        <f>G$41*F117*($F$39-F117)/$F$39</f>
        <v>2003.8733387852171</v>
      </c>
      <c r="H117" s="2"/>
      <c r="I117" s="27">
        <f>I116+J116</f>
        <v>8423727.474956444</v>
      </c>
      <c r="J117" s="27">
        <f>J$41*I117*($F$39-I117)/$F$39</f>
        <v>76763.85083314424</v>
      </c>
      <c r="K117" s="2"/>
      <c r="L117" s="32">
        <f>L116+M116</f>
        <v>4520282.888319205</v>
      </c>
      <c r="M117" s="32">
        <f>M$41*L117*($F$39-L117)/$F$39</f>
        <v>150519.45980929318</v>
      </c>
      <c r="N117" s="2"/>
      <c r="O117" s="34">
        <f>O116+P116</f>
        <v>824775.5551858491</v>
      </c>
      <c r="P117" s="34">
        <f>P$41*O117*($F$39-O117)/$F$39</f>
        <v>22541.399204437534</v>
      </c>
      <c r="Q117" s="2"/>
      <c r="R117" s="39">
        <f>R116+S116</f>
        <v>326223.075821275</v>
      </c>
      <c r="S117" s="39">
        <f>S$41*R117*($F$39-R117)/$F$39</f>
        <v>4721.112104450113</v>
      </c>
    </row>
    <row r="118" spans="1:19" ht="13.5">
      <c r="A118" s="5">
        <v>44001</v>
      </c>
      <c r="C118" s="20">
        <f>C117+D117</f>
        <v>9268325.368179675</v>
      </c>
      <c r="D118" s="20">
        <f>D$41*C118*($F$39-C118)/$F$39</f>
        <v>1.9912867033885548</v>
      </c>
      <c r="E118" s="2"/>
      <c r="F118" s="22">
        <f>F117+G117</f>
        <v>9257796.028571054</v>
      </c>
      <c r="G118" s="22">
        <f>G$41*F118*($F$39-F118)/$F$39</f>
        <v>1684.051959231648</v>
      </c>
      <c r="H118" s="2"/>
      <c r="I118" s="27">
        <f>I117+J117</f>
        <v>8500491.325789593</v>
      </c>
      <c r="J118" s="27">
        <f>J$41*I118*($F$39-I118)/$F$39</f>
        <v>70422.9562097007</v>
      </c>
      <c r="K118" s="2"/>
      <c r="L118" s="32">
        <f>L117+M117</f>
        <v>4670802.348128503</v>
      </c>
      <c r="M118" s="32">
        <f>M$41*L118*($F$39-L118)/$F$39</f>
        <v>150601.00383568485</v>
      </c>
      <c r="N118" s="2"/>
      <c r="O118" s="34">
        <f>O117+P117</f>
        <v>847316.9543902865</v>
      </c>
      <c r="P118" s="34">
        <f>P$41*O118*($F$39-O118)/$F$39</f>
        <v>23095.640913393476</v>
      </c>
      <c r="Q118" s="2"/>
      <c r="R118" s="39">
        <f>R117+S117</f>
        <v>330944.1879257251</v>
      </c>
      <c r="S118" s="39">
        <f>S$41*R118*($F$39-R118)/$F$39</f>
        <v>4786.907559095138</v>
      </c>
    </row>
    <row r="119" spans="1:19" ht="13.5">
      <c r="A119" s="5">
        <v>44002</v>
      </c>
      <c r="C119" s="20">
        <f>C118+D118</f>
        <v>9268327.359466385</v>
      </c>
      <c r="D119" s="20">
        <f>D$41*C119*($F$39-C119)/$F$39</f>
        <v>1.4934657746064979</v>
      </c>
      <c r="E119" s="2"/>
      <c r="F119" s="22">
        <f>F118+G118</f>
        <v>9259480.080530291</v>
      </c>
      <c r="G119" s="22">
        <f>G$41*F119*($F$39-F119)/$F$39</f>
        <v>1415.1673666360537</v>
      </c>
      <c r="H119" s="2"/>
      <c r="I119" s="27">
        <f>I118+J118</f>
        <v>8570914.281999301</v>
      </c>
      <c r="J119" s="27">
        <f>J$41*I119*($F$39-I119)/$F$39</f>
        <v>64494.00008218658</v>
      </c>
      <c r="K119" s="2"/>
      <c r="L119" s="32">
        <f>L118+M118</f>
        <v>4821403.351964185</v>
      </c>
      <c r="M119" s="32">
        <f>M$41*L119*($F$39-L119)/$F$39</f>
        <v>150364.55342686665</v>
      </c>
      <c r="N119" s="2"/>
      <c r="O119" s="34">
        <f>O118+P118</f>
        <v>870412.5953036805</v>
      </c>
      <c r="P119" s="34">
        <f>P$41*O119*($F$39-O119)/$F$39</f>
        <v>23660.098494043144</v>
      </c>
      <c r="Q119" s="2"/>
      <c r="R119" s="39">
        <f>R118+S118</f>
        <v>335731.09548482014</v>
      </c>
      <c r="S119" s="39">
        <f>S$41*R119*($F$39-R119)/$F$39</f>
        <v>4853.546307064798</v>
      </c>
    </row>
    <row r="120" spans="1:19" ht="13.5">
      <c r="A120" s="5">
        <v>44003</v>
      </c>
      <c r="C120" s="20">
        <f>C119+D119</f>
        <v>9268328.852932164</v>
      </c>
      <c r="D120" s="20">
        <f>D$41*C120*($F$39-C120)/$F$39</f>
        <v>1.1200997509099544</v>
      </c>
      <c r="E120" s="2"/>
      <c r="F120" s="22">
        <f>F119+G119</f>
        <v>9260895.247896926</v>
      </c>
      <c r="G120" s="22">
        <f>G$41*F120*($F$39-F120)/$F$39</f>
        <v>1189.1385878193591</v>
      </c>
      <c r="H120" s="2"/>
      <c r="I120" s="27">
        <f>I119+J119</f>
        <v>8635408.282081487</v>
      </c>
      <c r="J120" s="27">
        <f>J$41*I120*($F$39-I120)/$F$39</f>
        <v>58970.32436091062</v>
      </c>
      <c r="K120" s="2"/>
      <c r="L120" s="32">
        <f>L119+M119</f>
        <v>4971767.905391057</v>
      </c>
      <c r="M120" s="32">
        <f>M$41*L120*($F$39-L120)/$F$39</f>
        <v>149811.0983319898</v>
      </c>
      <c r="N120" s="2"/>
      <c r="O120" s="34">
        <f>O119+P119</f>
        <v>894072.6937977241</v>
      </c>
      <c r="P120" s="34">
        <f>P$41*O120*($F$39-O120)/$F$39</f>
        <v>24234.770694833576</v>
      </c>
      <c r="Q120" s="2"/>
      <c r="R120" s="39">
        <f>R119+S119</f>
        <v>340584.64179188485</v>
      </c>
      <c r="S120" s="39">
        <f>S$41*R120*($F$39-R120)/$F$39</f>
        <v>4921.037009719396</v>
      </c>
    </row>
    <row r="121" spans="1:19" ht="13.5">
      <c r="A121" s="5">
        <v>44004</v>
      </c>
      <c r="C121" s="20">
        <f>C120+D120</f>
        <v>9268329.973031921</v>
      </c>
      <c r="D121" s="20">
        <f>D$41*C121*($F$39-C121)/$F$39</f>
        <v>0.8400750504477372</v>
      </c>
      <c r="E121" s="2"/>
      <c r="F121" s="22">
        <f>F120+G120</f>
        <v>9262084.38648475</v>
      </c>
      <c r="G121" s="22">
        <f>G$41*F121*($F$39-F121)/$F$39</f>
        <v>999.1573838655984</v>
      </c>
      <c r="H121" s="2"/>
      <c r="I121" s="27">
        <f>I120+J120</f>
        <v>8694378.606442401</v>
      </c>
      <c r="J121" s="27">
        <f>J$41*I121*($F$39-I121)/$F$39</f>
        <v>53841.17639144481</v>
      </c>
      <c r="K121" s="2"/>
      <c r="L121" s="32">
        <f>L120+M120</f>
        <v>5121579.00372305</v>
      </c>
      <c r="M121" s="32">
        <f>M$41*L121*($F$39-L121)/$F$39</f>
        <v>148944.30253858253</v>
      </c>
      <c r="N121" s="2"/>
      <c r="O121" s="34">
        <f>O120+P120</f>
        <v>918307.4644925576</v>
      </c>
      <c r="P121" s="34">
        <f>P$41*O121*($F$39-O121)/$F$39</f>
        <v>24819.643861378114</v>
      </c>
      <c r="Q121" s="2"/>
      <c r="R121" s="39">
        <f>R120+S120</f>
        <v>345505.67880160443</v>
      </c>
      <c r="S121" s="39">
        <f>S$41*R121*($F$39-R121)/$F$39</f>
        <v>4989.38835290027</v>
      </c>
    </row>
    <row r="122" spans="1:19" ht="13.5">
      <c r="A122" s="5">
        <v>44005</v>
      </c>
      <c r="C122" s="20">
        <f>C121+D121</f>
        <v>9268330.813106969</v>
      </c>
      <c r="D122" s="20">
        <f>D$41*C122*($F$39-C122)/$F$39</f>
        <v>0.6300564208464412</v>
      </c>
      <c r="E122" s="2"/>
      <c r="F122" s="22">
        <f>F121+G121</f>
        <v>9263083.543868614</v>
      </c>
      <c r="G122" s="22">
        <f>G$41*F122*($F$39-F122)/$F$39</f>
        <v>839.490538813921</v>
      </c>
      <c r="H122" s="2"/>
      <c r="I122" s="27">
        <f>I121+J121</f>
        <v>8748219.782833844</v>
      </c>
      <c r="J122" s="27">
        <f>J$41*I122*($F$39-I122)/$F$39</f>
        <v>49092.61987196102</v>
      </c>
      <c r="K122" s="2"/>
      <c r="L122" s="32">
        <f>L121+M121</f>
        <v>5270523.306261633</v>
      </c>
      <c r="M122" s="32">
        <f>M$41*L122*($F$39-L122)/$F$39</f>
        <v>147770.45242687024</v>
      </c>
      <c r="N122" s="2"/>
      <c r="O122" s="34">
        <f>O121+P121</f>
        <v>943127.1083539361</v>
      </c>
      <c r="P122" s="34">
        <f>P$41*O122*($F$39-O122)/$F$39</f>
        <v>25414.691264425448</v>
      </c>
      <c r="Q122" s="2"/>
      <c r="R122" s="39">
        <f>R121+S121</f>
        <v>350495.0671545043</v>
      </c>
      <c r="S122" s="39">
        <f>S$41*R122*($F$39-R122)/$F$39</f>
        <v>5058.609044739475</v>
      </c>
    </row>
    <row r="123" spans="1:19" ht="13.5">
      <c r="A123" s="5">
        <v>44006</v>
      </c>
      <c r="C123" s="20">
        <f>C122+D122</f>
        <v>9268331.443163391</v>
      </c>
      <c r="D123" s="20">
        <f>D$41*C123*($F$39-C123)/$F$39</f>
        <v>0.472542391180925</v>
      </c>
      <c r="E123" s="2"/>
      <c r="F123" s="22">
        <f>F122+G122</f>
        <v>9263923.034407433</v>
      </c>
      <c r="G123" s="22">
        <f>G$41*F123*($F$39-F123)/$F$39</f>
        <v>705.3120484809738</v>
      </c>
      <c r="H123" s="2"/>
      <c r="I123" s="27">
        <f>I122+J122</f>
        <v>8797312.402705811</v>
      </c>
      <c r="J123" s="27">
        <f>J$41*I123*($F$39-I123)/$F$39</f>
        <v>44708.34319306165</v>
      </c>
      <c r="K123" s="2"/>
      <c r="L123" s="32">
        <f>L122+M122</f>
        <v>5418293.7586885</v>
      </c>
      <c r="M123" s="32">
        <f>M$41*L123*($F$39-L123)/$F$39</f>
        <v>146298.3583028361</v>
      </c>
      <c r="N123" s="2"/>
      <c r="O123" s="34">
        <f>O122+P122</f>
        <v>968541.7996183615</v>
      </c>
      <c r="P123" s="34">
        <f>P$41*O123*($F$39-O123)/$F$39</f>
        <v>26019.872417440765</v>
      </c>
      <c r="Q123" s="2"/>
      <c r="R123" s="39">
        <f>R122+S122</f>
        <v>355553.67619924346</v>
      </c>
      <c r="S123" s="39">
        <f>S$41*R123*($F$39-R123)/$F$39</f>
        <v>5128.707813384424</v>
      </c>
    </row>
    <row r="124" spans="1:19" ht="13.5">
      <c r="A124" s="5">
        <v>44007</v>
      </c>
      <c r="C124" s="20">
        <f>C123+D123</f>
        <v>9268331.915705781</v>
      </c>
      <c r="D124" s="20">
        <f>D$41*C124*($F$39-C124)/$F$39</f>
        <v>0.35440683578578863</v>
      </c>
      <c r="E124" s="2"/>
      <c r="F124" s="22">
        <f>F123+G123</f>
        <v>9264628.346455911</v>
      </c>
      <c r="G124" s="22">
        <f>G$41*F124*($F$39-F124)/$F$39</f>
        <v>592.5609313068127</v>
      </c>
      <c r="H124" s="2"/>
      <c r="I124" s="27">
        <f>I123+J123</f>
        <v>8842020.74589887</v>
      </c>
      <c r="J124" s="27">
        <f>J$41*I124*($F$39-I124)/$F$39</f>
        <v>40670.36226218376</v>
      </c>
      <c r="K124" s="2"/>
      <c r="L124" s="32">
        <f>L123+M123</f>
        <v>5564592.116991336</v>
      </c>
      <c r="M124" s="32">
        <f>M$41*L124*($F$39-L124)/$F$39</f>
        <v>144539.211986598</v>
      </c>
      <c r="N124" s="2"/>
      <c r="O124" s="34">
        <f>O123+P123</f>
        <v>994561.6720358027</v>
      </c>
      <c r="P124" s="34">
        <f>P$41*O124*($F$39-O124)/$F$39</f>
        <v>26635.132385370525</v>
      </c>
      <c r="Q124" s="2"/>
      <c r="R124" s="39">
        <f>R123+S123</f>
        <v>360682.3840126284</v>
      </c>
      <c r="S124" s="39">
        <f>S$41*R124*($F$39-R124)/$F$39</f>
        <v>5199.693404635865</v>
      </c>
    </row>
    <row r="125" spans="1:19" ht="13.5">
      <c r="A125" s="5">
        <v>44008</v>
      </c>
      <c r="C125" s="20">
        <f>C124+D124</f>
        <v>9268332.270112615</v>
      </c>
      <c r="D125" s="20">
        <f>D$41*C125*($F$39-C125)/$F$39</f>
        <v>0.26580514922693127</v>
      </c>
      <c r="E125" s="2"/>
      <c r="F125" s="22">
        <f>F124+G124</f>
        <v>9265220.907387216</v>
      </c>
      <c r="G125" s="22">
        <f>G$41*F125*($F$39-F125)/$F$39</f>
        <v>497.8209205311926</v>
      </c>
      <c r="H125" s="2"/>
      <c r="I125" s="27">
        <f>I124+J124</f>
        <v>8882691.108161055</v>
      </c>
      <c r="J125" s="27">
        <f>J$41*I125*($F$39-I125)/$F$39</f>
        <v>36959.61982883562</v>
      </c>
      <c r="K125" s="2"/>
      <c r="L125" s="32">
        <f>L124+M124</f>
        <v>5709131.328977938</v>
      </c>
      <c r="M125" s="32">
        <f>M$41*L125*($F$39-L125)/$F$39</f>
        <v>142506.40444161688</v>
      </c>
      <c r="N125" s="2"/>
      <c r="O125" s="34">
        <f>O124+P124</f>
        <v>1021196.8044211735</v>
      </c>
      <c r="P125" s="34">
        <f>P$41*O125*($F$39-O125)/$F$39</f>
        <v>27260.401086334023</v>
      </c>
      <c r="Q125" s="2"/>
      <c r="R125" s="39">
        <f>R124+S124</f>
        <v>365882.0774172639</v>
      </c>
      <c r="S125" s="39">
        <f>S$41*R125*($F$39-R125)/$F$39</f>
        <v>5271.57457949731</v>
      </c>
    </row>
    <row r="126" spans="1:19" ht="13.5">
      <c r="A126" s="5">
        <v>44009</v>
      </c>
      <c r="C126" s="20">
        <f>C125+D125</f>
        <v>9268332.53591777</v>
      </c>
      <c r="D126" s="20">
        <f>D$41*C126*($F$39-C126)/$F$39</f>
        <v>0.1993538752044329</v>
      </c>
      <c r="E126" s="2"/>
      <c r="F126" s="22">
        <f>F125+G125</f>
        <v>9265718.72830775</v>
      </c>
      <c r="G126" s="22">
        <f>G$41*F126*($F$39-F126)/$F$39</f>
        <v>418.2187909121137</v>
      </c>
      <c r="H126" s="2"/>
      <c r="I126" s="27">
        <f>I125+J125</f>
        <v>8919650.727989895</v>
      </c>
      <c r="J126" s="27">
        <f>J$41*I126*($F$39-I126)/$F$39</f>
        <v>33556.486832465576</v>
      </c>
      <c r="K126" s="2"/>
      <c r="L126" s="32">
        <f>L125+M125</f>
        <v>5851637.733419557</v>
      </c>
      <c r="M126" s="32">
        <f>M$41*L126*($F$39-L126)/$F$39</f>
        <v>140215.30856797256</v>
      </c>
      <c r="N126" s="2"/>
      <c r="O126" s="34">
        <f>O125+P125</f>
        <v>1048457.205507504</v>
      </c>
      <c r="P126" s="34">
        <f>P$41*O126*($F$39-O126)/$F$39</f>
        <v>27895.592588161428</v>
      </c>
      <c r="Q126" s="2"/>
      <c r="R126" s="39">
        <f>R125+S125</f>
        <v>371153.6519967613</v>
      </c>
      <c r="S126" s="39">
        <f>S$41*R126*($F$39-R126)/$F$39</f>
        <v>5344.3601116337095</v>
      </c>
    </row>
    <row r="127" spans="1:19" ht="13.5">
      <c r="A127" s="5">
        <v>44010</v>
      </c>
      <c r="C127" s="20">
        <f>C126+D126</f>
        <v>9268332.735271646</v>
      </c>
      <c r="D127" s="20">
        <f>D$41*C127*($F$39-C127)/$F$39</f>
        <v>0.14951541287890155</v>
      </c>
      <c r="E127" s="2"/>
      <c r="F127" s="22">
        <f>F126+G126</f>
        <v>9266136.947098663</v>
      </c>
      <c r="G127" s="22">
        <f>G$41*F127*($F$39-F127)/$F$39</f>
        <v>351.3385184984407</v>
      </c>
      <c r="H127" s="2"/>
      <c r="I127" s="27">
        <f>I126+J126</f>
        <v>8953207.214822367</v>
      </c>
      <c r="J127" s="27">
        <f>J$41*I127*($F$39-I127)/$F$39</f>
        <v>30441.173578471982</v>
      </c>
      <c r="K127" s="2"/>
      <c r="L127" s="32">
        <f>L126+M126</f>
        <v>5991853.041987533</v>
      </c>
      <c r="M127" s="32">
        <f>M$41*L127*($F$39-L127)/$F$39</f>
        <v>137683.03320046602</v>
      </c>
      <c r="N127" s="2"/>
      <c r="O127" s="34">
        <f>O126+P126</f>
        <v>1076352.7980956614</v>
      </c>
      <c r="P127" s="34">
        <f>P$41*O127*($F$39-O127)/$F$39</f>
        <v>28540.60440188252</v>
      </c>
      <c r="Q127" s="2"/>
      <c r="R127" s="39">
        <f>R126+S126</f>
        <v>376498.0121083947</v>
      </c>
      <c r="S127" s="39">
        <f>S$41*R127*($F$39-R127)/$F$39</f>
        <v>5418.058784737932</v>
      </c>
    </row>
    <row r="128" spans="1:19" ht="13.5">
      <c r="A128" s="5">
        <v>44011</v>
      </c>
      <c r="C128" s="20">
        <f>C127+D127</f>
        <v>9268332.884787062</v>
      </c>
      <c r="D128" s="20">
        <f>D$41*C128*($F$39-C128)/$F$39</f>
        <v>0.11213656437853005</v>
      </c>
      <c r="E128" s="2"/>
      <c r="F128" s="22">
        <f>F127+G127</f>
        <v>9266488.285617158</v>
      </c>
      <c r="G128" s="22">
        <f>G$41*F128*($F$39-F128)/$F$39</f>
        <v>295.148867585866</v>
      </c>
      <c r="H128" s="2"/>
      <c r="I128" s="27">
        <f>I127+J127</f>
        <v>8983648.388400843</v>
      </c>
      <c r="J128" s="27">
        <f>J$41*I128*($F$39-I128)/$F$39</f>
        <v>27594.059846193904</v>
      </c>
      <c r="K128" s="2"/>
      <c r="L128" s="32">
        <f>L127+M127</f>
        <v>6129536.075187996</v>
      </c>
      <c r="M128" s="32">
        <f>M$41*L128*($F$39-L128)/$F$39</f>
        <v>134928.15501413765</v>
      </c>
      <c r="N128" s="2"/>
      <c r="O128" s="34">
        <f>O127+P127</f>
        <v>1104893.4024975426</v>
      </c>
      <c r="P128" s="34">
        <f>P$41*O128*($F$39-O128)/$F$39</f>
        <v>29195.31677446112</v>
      </c>
      <c r="Q128" s="2"/>
      <c r="R128" s="39">
        <f>R127+S127</f>
        <v>381916.07089313294</v>
      </c>
      <c r="S128" s="39">
        <f>S$41*R128*($F$39-R128)/$F$39</f>
        <v>5492.679389802679</v>
      </c>
    </row>
    <row r="129" spans="1:19" ht="13.5">
      <c r="A129" s="5">
        <v>44012</v>
      </c>
      <c r="C129" s="20">
        <f>C128+D128</f>
        <v>9268332.996923625</v>
      </c>
      <c r="D129" s="20">
        <f>D$41*C129*($F$39-C129)/$F$39</f>
        <v>0.08410242453427438</v>
      </c>
      <c r="E129" s="2"/>
      <c r="F129" s="22">
        <f>F128+G128</f>
        <v>9266783.434484746</v>
      </c>
      <c r="G129" s="22">
        <f>G$41*F129*($F$39-F129)/$F$39</f>
        <v>247.94234663238248</v>
      </c>
      <c r="H129" s="2"/>
      <c r="I129" s="27">
        <f>I128+J128</f>
        <v>9011242.448247045</v>
      </c>
      <c r="J129" s="27">
        <f>J$41*I129*($F$39-I129)/$F$39</f>
        <v>24995.953570368296</v>
      </c>
      <c r="K129" s="2"/>
      <c r="L129" s="32">
        <f>L128+M128</f>
        <v>6264464.2302021375</v>
      </c>
      <c r="M129" s="32">
        <f>M$41*L129*($F$39-L129)/$F$39</f>
        <v>131970.43542568164</v>
      </c>
      <c r="N129" s="2"/>
      <c r="O129" s="34">
        <f>O128+P128</f>
        <v>1134088.7192720012</v>
      </c>
      <c r="P129" s="34">
        <f>P$41*O129*($F$39-O129)/$F$39</f>
        <v>29859.591983259823</v>
      </c>
      <c r="Q129" s="2"/>
      <c r="R129" s="39">
        <f>R128+S128</f>
        <v>387408.7502829357</v>
      </c>
      <c r="S129" s="39">
        <f>S$41*R129*($F$39-R129)/$F$39</f>
        <v>5568.230722296184</v>
      </c>
    </row>
    <row r="130" spans="1:19" ht="13.5">
      <c r="A130" s="5">
        <v>44013</v>
      </c>
      <c r="C130" s="20">
        <f>C129+D129</f>
        <v>9268333.081026053</v>
      </c>
      <c r="D130" s="20">
        <f>D$41*C130*($F$39-C130)/$F$39</f>
        <v>0.06307682083572058</v>
      </c>
      <c r="E130" s="2"/>
      <c r="F130" s="22">
        <f>F129+G129</f>
        <v>9267031.376831383</v>
      </c>
      <c r="G130" s="22">
        <f>G$41*F130*($F$39-F130)/$F$39</f>
        <v>208.28377782279648</v>
      </c>
      <c r="H130" s="2"/>
      <c r="I130" s="27">
        <f>I129+J129</f>
        <v>9036238.401817419</v>
      </c>
      <c r="J130" s="27">
        <f>J$41*I130*($F$39-I130)/$F$39</f>
        <v>22628.287714777867</v>
      </c>
      <c r="K130" s="2"/>
      <c r="L130" s="32">
        <f>L129+M129</f>
        <v>6396434.665627822</v>
      </c>
      <c r="M130" s="32">
        <f>M$41*L130*($F$39-L130)/$F$39</f>
        <v>128830.5296847685</v>
      </c>
      <c r="N130" s="2"/>
      <c r="O130" s="34">
        <f>O129+P129</f>
        <v>1163948.31125526</v>
      </c>
      <c r="P130" s="34">
        <f>P$41*O130*($F$39-O130)/$F$39</f>
        <v>30533.27363491881</v>
      </c>
      <c r="Q130" s="2"/>
      <c r="R130" s="39">
        <f>R129+S129</f>
        <v>392976.98100523214</v>
      </c>
      <c r="S130" s="39">
        <f>S$41*R130*($F$39-R130)/$F$39</f>
        <v>5644.721579239623</v>
      </c>
    </row>
    <row r="131" spans="1:19" ht="13.5">
      <c r="A131" s="5">
        <v>44014</v>
      </c>
      <c r="C131" s="20">
        <f>C130+D130</f>
        <v>9268333.14410287</v>
      </c>
      <c r="D131" s="20">
        <f>D$41*C131*($F$39-C131)/$F$39</f>
        <v>0.047307616530825033</v>
      </c>
      <c r="E131" s="2"/>
      <c r="F131" s="22">
        <f>F130+G130</f>
        <v>9267239.660609204</v>
      </c>
      <c r="G131" s="22">
        <f>G$41*F131*($F$39-F131)/$F$39</f>
        <v>174.96698714240952</v>
      </c>
      <c r="H131" s="2"/>
      <c r="I131" s="27">
        <f>I130+J130</f>
        <v>9058866.689532198</v>
      </c>
      <c r="J131" s="27">
        <f>J$41*I131*($F$39-I131)/$F$39</f>
        <v>20473.264543408546</v>
      </c>
      <c r="K131" s="2"/>
      <c r="L131" s="32">
        <f>L130+M130</f>
        <v>6525265.195312589</v>
      </c>
      <c r="M131" s="32">
        <f>M$41*L131*($F$39-L131)/$F$39</f>
        <v>125529.69518548995</v>
      </c>
      <c r="N131" s="2"/>
      <c r="O131" s="34">
        <f>O130+P130</f>
        <v>1194481.5848901786</v>
      </c>
      <c r="P131" s="34">
        <f>P$41*O131*($F$39-O131)/$F$39</f>
        <v>31216.185971529772</v>
      </c>
      <c r="Q131" s="2"/>
      <c r="R131" s="39">
        <f>R130+S130</f>
        <v>398621.70258447167</v>
      </c>
      <c r="S131" s="39">
        <f>S$41*R131*($F$39-R131)/$F$39</f>
        <v>5722.160756184434</v>
      </c>
    </row>
    <row r="132" spans="1:19" ht="13.5">
      <c r="A132" s="5">
        <v>44015</v>
      </c>
      <c r="C132" s="20">
        <f>C131+D131</f>
        <v>9268333.191410486</v>
      </c>
      <c r="D132" s="20">
        <f>D$41*C132*($F$39-C132)/$F$39</f>
        <v>0.03548071199714358</v>
      </c>
      <c r="E132" s="2"/>
      <c r="F132" s="22">
        <f>F131+G131</f>
        <v>9267414.627596352</v>
      </c>
      <c r="G132" s="22">
        <f>G$41*F132*($F$39-F132)/$F$39</f>
        <v>146.97834752765323</v>
      </c>
      <c r="H132" s="2"/>
      <c r="I132" s="27">
        <f>I131+J131</f>
        <v>9079339.954075608</v>
      </c>
      <c r="J132" s="27">
        <f>J$41*I132*($F$39-I132)/$F$39</f>
        <v>18513.955828273247</v>
      </c>
      <c r="K132" s="2"/>
      <c r="L132" s="32">
        <f>L131+M131</f>
        <v>6650794.89049808</v>
      </c>
      <c r="M132" s="32">
        <f>M$41*L132*($F$39-L132)/$F$39</f>
        <v>122089.5056195561</v>
      </c>
      <c r="N132" s="2"/>
      <c r="O132" s="34">
        <f>O131+P131</f>
        <v>1225697.7708617097</v>
      </c>
      <c r="P132" s="34">
        <f>P$41*O132*($F$39-O132)/$F$39</f>
        <v>31908.13318718624</v>
      </c>
      <c r="Q132" s="2"/>
      <c r="R132" s="39">
        <f>R131+S131</f>
        <v>404343.86334065645</v>
      </c>
      <c r="S132" s="39">
        <f>S$41*R132*($F$39-R132)/$F$39</f>
        <v>5800.557044087329</v>
      </c>
    </row>
    <row r="133" spans="1:19" ht="13.5">
      <c r="A133" s="5">
        <v>44016</v>
      </c>
      <c r="C133" s="20">
        <f>C132+D132</f>
        <v>9268333.226891201</v>
      </c>
      <c r="D133" s="20">
        <f>D$41*C133*($F$39-C133)/$F$39</f>
        <v>0.026610534798219117</v>
      </c>
      <c r="E133" s="2"/>
      <c r="F133" s="22">
        <f>F132+G132</f>
        <v>9267561.605943877</v>
      </c>
      <c r="G133" s="22">
        <f>G$41*F133*($F$39-F133)/$F$39</f>
        <v>123.46610105783124</v>
      </c>
      <c r="H133" s="2"/>
      <c r="I133" s="27">
        <f>I132+J132</f>
        <v>9097853.909903884</v>
      </c>
      <c r="J133" s="27">
        <f>J$41*I133*($F$39-I133)/$F$39</f>
        <v>16734.366721874976</v>
      </c>
      <c r="K133" s="2"/>
      <c r="L133" s="32">
        <f>L132+M132</f>
        <v>6772884.396117636</v>
      </c>
      <c r="M133" s="32">
        <f>M$41*L133*($F$39-L133)/$F$39</f>
        <v>118531.57697516409</v>
      </c>
      <c r="N133" s="2"/>
      <c r="O133" s="34">
        <f>O132+P132</f>
        <v>1257605.9040488962</v>
      </c>
      <c r="P133" s="34">
        <f>P$41*O133*($F$39-O133)/$F$39</f>
        <v>32608.898758191342</v>
      </c>
      <c r="Q133" s="2"/>
      <c r="R133" s="39">
        <f>R132+S132</f>
        <v>410144.4203847443</v>
      </c>
      <c r="S133" s="39">
        <f>S$41*R133*($F$39-R133)/$F$39</f>
        <v>5879.919226081421</v>
      </c>
    </row>
    <row r="134" spans="1:19" ht="13.5">
      <c r="A134" s="5">
        <v>44017</v>
      </c>
      <c r="C134" s="20">
        <f>C133+D133</f>
        <v>9268333.253501734</v>
      </c>
      <c r="D134" s="20">
        <f>D$41*C134*($F$39-C134)/$F$39</f>
        <v>0.019957899875397506</v>
      </c>
      <c r="E134" s="2"/>
      <c r="F134" s="22">
        <f>F133+G133</f>
        <v>9267685.072044937</v>
      </c>
      <c r="G134" s="22">
        <f>G$41*F134*($F$39-F134)/$F$39</f>
        <v>103.71455145958882</v>
      </c>
      <c r="H134" s="2"/>
      <c r="I134" s="27">
        <f>I133+J133</f>
        <v>9114588.276625764</v>
      </c>
      <c r="J134" s="27">
        <f>J$41*I134*($F$39-I134)/$F$39</f>
        <v>15119.470146980531</v>
      </c>
      <c r="K134" s="2"/>
      <c r="L134" s="32">
        <f>L133+M133</f>
        <v>6891415.973092804</v>
      </c>
      <c r="M134" s="32">
        <f>M$41*L134*($F$39-L134)/$F$39</f>
        <v>114877.3106024538</v>
      </c>
      <c r="N134" s="2"/>
      <c r="O134" s="34">
        <f>O133+P133</f>
        <v>1290214.8028070913</v>
      </c>
      <c r="P134" s="34">
        <f>P$41*O134*($F$39-O134)/$F$39</f>
        <v>33318.24479040127</v>
      </c>
      <c r="Q134" s="2"/>
      <c r="R134" s="39">
        <f>R133+S133</f>
        <v>416024.3396108254</v>
      </c>
      <c r="S134" s="39">
        <f>S$41*R134*($F$39-R134)/$F$39</f>
        <v>5960.2560741412335</v>
      </c>
    </row>
    <row r="135" spans="1:19" ht="13.5">
      <c r="A135" s="5">
        <v>44018</v>
      </c>
      <c r="C135" s="20">
        <f>C134+D134</f>
        <v>9268333.27345964</v>
      </c>
      <c r="D135" s="20">
        <f>D$41*C135*($F$39-C135)/$F$39</f>
        <v>0.014968424938780246</v>
      </c>
      <c r="E135" s="2"/>
      <c r="F135" s="22">
        <f>F134+G134</f>
        <v>9267788.7865964</v>
      </c>
      <c r="G135" s="22">
        <f>G$41*F135*($F$39-F135)/$F$39</f>
        <v>87.12235886863141</v>
      </c>
      <c r="H135" s="2"/>
      <c r="I135" s="27">
        <f>I134+J134</f>
        <v>9129707.74677275</v>
      </c>
      <c r="J135" s="27">
        <f>J$41*I135*($F$39-I135)/$F$39</f>
        <v>13655.21767512817</v>
      </c>
      <c r="K135" s="2"/>
      <c r="L135" s="32">
        <f>L134+M134</f>
        <v>7006293.2836952545</v>
      </c>
      <c r="M135" s="32">
        <f>M$41*L135*($F$39-L135)/$F$39</f>
        <v>111147.65766623405</v>
      </c>
      <c r="N135" s="2"/>
      <c r="O135" s="34">
        <f>O134+P134</f>
        <v>1323533.0475974914</v>
      </c>
      <c r="P135" s="34">
        <f>P$41*O135*($F$39-O135)/$F$39</f>
        <v>34035.91138737645</v>
      </c>
      <c r="Q135" s="2"/>
      <c r="R135" s="39">
        <f>R134+S134</f>
        <v>421984.59568496625</v>
      </c>
      <c r="S135" s="39">
        <f>S$41*R135*($F$39-R135)/$F$39</f>
        <v>6041.576345639781</v>
      </c>
    </row>
    <row r="136" spans="1:19" ht="13.5">
      <c r="A136" s="5">
        <v>44019</v>
      </c>
      <c r="C136" s="20">
        <f>C135+D135</f>
        <v>9268333.288428064</v>
      </c>
      <c r="D136" s="20">
        <f>D$41*C136*($F$39-C136)/$F$39</f>
        <v>0.011226317325232073</v>
      </c>
      <c r="E136" s="2"/>
      <c r="F136" s="22">
        <f>F135+G135</f>
        <v>9267875.908955269</v>
      </c>
      <c r="G136" s="22">
        <f>G$41*F136*($F$39-F136)/$F$39</f>
        <v>73.18428841446847</v>
      </c>
      <c r="H136" s="2"/>
      <c r="I136" s="27">
        <f>I135+J135</f>
        <v>9143362.964447878</v>
      </c>
      <c r="J136" s="27">
        <f>J$41*I136*($F$39-I136)/$F$39</f>
        <v>12328.532017846064</v>
      </c>
      <c r="K136" s="2"/>
      <c r="L136" s="32">
        <f>L135+M135</f>
        <v>7117440.941361494</v>
      </c>
      <c r="M136" s="32">
        <f>M$41*L136*($F$39-L136)/$F$39</f>
        <v>107362.90833883302</v>
      </c>
      <c r="N136" s="2"/>
      <c r="O136" s="34">
        <f>O135+P135</f>
        <v>1357568.9589848665</v>
      </c>
      <c r="P136" s="34">
        <f>P$41*O136*($F$39-O136)/$F$39</f>
        <v>34761.61604320436</v>
      </c>
      <c r="Q136" s="2"/>
      <c r="R136" s="39">
        <f>R135+S135</f>
        <v>428026.1720306058</v>
      </c>
      <c r="S136" s="39">
        <f>S$41*R136*($F$39-R136)/$F$39</f>
        <v>6123.888779795806</v>
      </c>
    </row>
    <row r="137" spans="1:19" ht="13.5">
      <c r="A137" s="5">
        <v>44020</v>
      </c>
      <c r="C137" s="20">
        <f>C136+D136</f>
        <v>9268333.299654387</v>
      </c>
      <c r="D137" s="20">
        <f>D$41*C137*($F$39-C137)/$F$39</f>
        <v>0.008419737189215157</v>
      </c>
      <c r="E137" s="2"/>
      <c r="F137" s="22">
        <f>F136+G136</f>
        <v>9267949.093243685</v>
      </c>
      <c r="G137" s="22">
        <f>G$41*F137*($F$39-F137)/$F$39</f>
        <v>61.47586561473281</v>
      </c>
      <c r="H137" s="2"/>
      <c r="I137" s="27">
        <f>I136+J136</f>
        <v>9155691.496465726</v>
      </c>
      <c r="J137" s="27">
        <f>J$41*I137*($F$39-I137)/$F$39</f>
        <v>11127.285466157806</v>
      </c>
      <c r="K137" s="2"/>
      <c r="L137" s="32">
        <f>L136+M136</f>
        <v>7224803.849700333</v>
      </c>
      <c r="M137" s="32">
        <f>M$41*L137*($F$39-L137)/$F$39</f>
        <v>103542.50809796572</v>
      </c>
      <c r="N137" s="2"/>
      <c r="O137" s="34">
        <f>O136+P136</f>
        <v>1392330.5750280744</v>
      </c>
      <c r="P137" s="34">
        <f>P$41*O137*($F$39-O137)/$F$39</f>
        <v>35495.05306403324</v>
      </c>
      <c r="Q137" s="2"/>
      <c r="R137" s="39">
        <f>R136+S136</f>
        <v>434150.0608104018</v>
      </c>
      <c r="S137" s="39">
        <f>S$41*R137*($F$39-R137)/$F$39</f>
        <v>6207.202094009105</v>
      </c>
    </row>
    <row r="138" spans="1:19" ht="13.5">
      <c r="A138" s="5">
        <v>44021</v>
      </c>
      <c r="C138" s="20">
        <f>C137+D137</f>
        <v>9268333.308074128</v>
      </c>
      <c r="D138" s="20">
        <f>D$41*C138*($F$39-C138)/$F$39</f>
        <v>0.006314802431986617</v>
      </c>
      <c r="E138" s="2"/>
      <c r="F138" s="22">
        <f>F137+G137</f>
        <v>9268010.569109306</v>
      </c>
      <c r="G138" s="22">
        <f>G$41*F138*($F$39-F138)/$F$39</f>
        <v>51.640477433114256</v>
      </c>
      <c r="H138" s="2"/>
      <c r="I138" s="27">
        <f>I137+J137</f>
        <v>9166818.781931886</v>
      </c>
      <c r="J138" s="27">
        <f>J$41*I138*($F$39-I138)/$F$39</f>
        <v>10040.267898861992</v>
      </c>
      <c r="K138" s="2"/>
      <c r="L138" s="32">
        <f>L137+M137</f>
        <v>7328346.357798296</v>
      </c>
      <c r="M138" s="32">
        <f>M$41*L138*($F$39-L138)/$F$39</f>
        <v>99704.90252961626</v>
      </c>
      <c r="N138" s="2"/>
      <c r="O138" s="34">
        <f>O137+P137</f>
        <v>1427825.6280921034</v>
      </c>
      <c r="P138" s="34">
        <f>P$41*O138*($F$39-O138)/$F$39</f>
        <v>36235.89302254027</v>
      </c>
      <c r="Q138" s="2"/>
      <c r="R138" s="39">
        <f>R137+S137</f>
        <v>440357.26290441107</v>
      </c>
      <c r="S138" s="39">
        <f>S$41*R138*($F$39-R138)/$F$39</f>
        <v>6291.524980082272</v>
      </c>
    </row>
    <row r="139" spans="1:19" ht="13.5">
      <c r="A139" s="5">
        <v>44022</v>
      </c>
      <c r="C139" s="20">
        <f>C138+D138</f>
        <v>9268333.314388933</v>
      </c>
      <c r="D139" s="20">
        <f>D$41*C139*($F$39-C139)/$F$39</f>
        <v>0.004736102176462935</v>
      </c>
      <c r="E139" s="2"/>
      <c r="F139" s="22">
        <f>F138+G138</f>
        <v>9268062.209586743</v>
      </c>
      <c r="G139" s="22">
        <f>G$41*F139*($F$39-F139)/$F$39</f>
        <v>43.37853047808334</v>
      </c>
      <c r="H139" s="2"/>
      <c r="I139" s="27">
        <f>I138+J138</f>
        <v>9176859.049830751</v>
      </c>
      <c r="J139" s="27">
        <f>J$41*I139*($F$39-I139)/$F$39</f>
        <v>9057.147344587578</v>
      </c>
      <c r="K139" s="2"/>
      <c r="L139" s="32">
        <f>L138+M138</f>
        <v>7428051.260327916</v>
      </c>
      <c r="M139" s="32">
        <f>M$41*L139*($F$39-L139)/$F$39</f>
        <v>95867.41113075434</v>
      </c>
      <c r="N139" s="2"/>
      <c r="O139" s="34">
        <f>O138+P138</f>
        <v>1464061.5211146402</v>
      </c>
      <c r="P139" s="34">
        <f>P$41*O139*($F$39-O139)/$F$39</f>
        <v>36983.782249703734</v>
      </c>
      <c r="Q139" s="2"/>
      <c r="R139" s="39">
        <f>R138+S138</f>
        <v>446648.7878844933</v>
      </c>
      <c r="S139" s="39">
        <f>S$41*R139*($F$39-R139)/$F$39</f>
        <v>6376.866100326718</v>
      </c>
    </row>
    <row r="140" spans="1:19" ht="13.5">
      <c r="A140" s="5">
        <v>44023</v>
      </c>
      <c r="C140" s="20">
        <f>C139+D139</f>
        <v>9268333.319125032</v>
      </c>
      <c r="D140" s="20">
        <f>D$41*C140*($F$39-C140)/$F$39</f>
        <v>0.0035520773326541896</v>
      </c>
      <c r="E140" s="2"/>
      <c r="F140" s="22">
        <f>F139+G139</f>
        <v>9268105.588117229</v>
      </c>
      <c r="G140" s="22">
        <f>G$41*F140*($F$39-F140)/$F$39</f>
        <v>36.438339177882874</v>
      </c>
      <c r="H140" s="2"/>
      <c r="I140" s="27">
        <f>I139+J139</f>
        <v>9185916.197175337</v>
      </c>
      <c r="J140" s="27">
        <f>J$41*I140*($F$39-I140)/$F$39</f>
        <v>8168.425527335729</v>
      </c>
      <c r="K140" s="2"/>
      <c r="L140" s="32">
        <f>L139+M139</f>
        <v>7523918.671458675</v>
      </c>
      <c r="M140" s="32">
        <f>M$41*L140*($F$39-L140)/$F$39</f>
        <v>92046.12979042543</v>
      </c>
      <c r="N140" s="2"/>
      <c r="O140" s="34">
        <f>O139+P139</f>
        <v>1501045.3033643437</v>
      </c>
      <c r="P140" s="34">
        <f>P$41*O140*($F$39-O140)/$F$39</f>
        <v>37738.34236841116</v>
      </c>
      <c r="Q140" s="2"/>
      <c r="R140" s="39">
        <f>R139+S139</f>
        <v>453025.6539848197</v>
      </c>
      <c r="S140" s="39">
        <f>S$41*R140*($F$39-R140)/$F$39</f>
        <v>6463.234083551227</v>
      </c>
    </row>
    <row r="141" spans="1:19" ht="13.5">
      <c r="A141" s="5">
        <v>44024</v>
      </c>
      <c r="C141" s="20">
        <f>C140+D140</f>
        <v>9268333.322677108</v>
      </c>
      <c r="D141" s="20">
        <f>D$41*C141*($F$39-C141)/$F$39</f>
        <v>0.0026640575348502588</v>
      </c>
      <c r="E141" s="2"/>
      <c r="F141" s="22">
        <f>F140+G140</f>
        <v>9268142.026456408</v>
      </c>
      <c r="G141" s="22">
        <f>G$41*F141*($F$39-F141)/$F$39</f>
        <v>30.60846850889065</v>
      </c>
      <c r="H141" s="2"/>
      <c r="I141" s="27">
        <f>I140+J140</f>
        <v>9194084.622702677</v>
      </c>
      <c r="J141" s="27">
        <f>J$41*I141*($F$39-I141)/$F$39</f>
        <v>7365.3903470402</v>
      </c>
      <c r="K141" s="2"/>
      <c r="L141" s="32">
        <f>L140+M140</f>
        <v>7615964.8012491055</v>
      </c>
      <c r="M141" s="32">
        <f>M$41*L141*($F$39-L141)/$F$39</f>
        <v>88255.86092119415</v>
      </c>
      <c r="N141" s="2"/>
      <c r="O141" s="34">
        <f>O140+P140</f>
        <v>1538783.645732751</v>
      </c>
      <c r="P141" s="34">
        <f>P$41*O141*($F$39-O141)/$F$39</f>
        <v>38499.16987355732</v>
      </c>
      <c r="Q141" s="2"/>
      <c r="R141" s="39">
        <f>R140+S140</f>
        <v>459488.8880683712</v>
      </c>
      <c r="S141" s="39">
        <f>S$41*R141*($F$39-R141)/$F$39</f>
        <v>6550.63752093121</v>
      </c>
    </row>
    <row r="142" spans="1:19" ht="13.5">
      <c r="A142" s="5">
        <v>44025</v>
      </c>
      <c r="C142" s="20">
        <f>C141+D141</f>
        <v>9268333.325341167</v>
      </c>
      <c r="D142" s="20">
        <f>D$41*C142*($F$39-C142)/$F$39</f>
        <v>0.001998042220389569</v>
      </c>
      <c r="E142" s="2"/>
      <c r="F142" s="22">
        <f>F141+G141</f>
        <v>9268172.634924918</v>
      </c>
      <c r="G142" s="22">
        <f>G$41*F142*($F$39-F142)/$F$39</f>
        <v>25.71129954562009</v>
      </c>
      <c r="H142" s="2"/>
      <c r="I142" s="27">
        <f>I141+J141</f>
        <v>9201450.01304972</v>
      </c>
      <c r="J142" s="27">
        <f>J$41*I142*($F$39-I142)/$F$39</f>
        <v>6640.066840099125</v>
      </c>
      <c r="K142" s="2"/>
      <c r="L142" s="32">
        <f>L141+M141</f>
        <v>7704220.662170304</v>
      </c>
      <c r="M142" s="32">
        <f>M$41*L142*($F$39-L142)/$F$39</f>
        <v>84510.0696289032</v>
      </c>
      <c r="N142" s="2"/>
      <c r="O142" s="34">
        <f>O141+P141</f>
        <v>1577282.8156063072</v>
      </c>
      <c r="P142" s="34">
        <f>P$41*O142*($F$39-O142)/$F$39</f>
        <v>39265.83576340145</v>
      </c>
      <c r="Q142" s="2"/>
      <c r="R142" s="39">
        <f>R141+S141</f>
        <v>466039.5255893022</v>
      </c>
      <c r="S142" s="39">
        <f>S$41*R142*($F$39-R142)/$F$39</f>
        <v>6639.084961756536</v>
      </c>
    </row>
    <row r="143" spans="1:19" ht="13.5">
      <c r="A143" s="5">
        <v>44026</v>
      </c>
      <c r="C143" s="20">
        <f>C142+D142</f>
        <v>9268333.327339213</v>
      </c>
      <c r="D143" s="20">
        <f>D$41*C143*($F$39-C143)/$F$39</f>
        <v>0.0014985296865546044</v>
      </c>
      <c r="E143" s="2"/>
      <c r="F143" s="22">
        <f>F142+G142</f>
        <v>9268198.346224466</v>
      </c>
      <c r="G143" s="22">
        <f>G$41*F143*($F$39-F143)/$F$39</f>
        <v>21.597622859526975</v>
      </c>
      <c r="H143" s="2"/>
      <c r="I143" s="27">
        <f>I142+J142</f>
        <v>9208090.079889819</v>
      </c>
      <c r="J143" s="27">
        <f>J$41*I143*($F$39-I143)/$F$39</f>
        <v>5985.167823199633</v>
      </c>
      <c r="K143" s="2"/>
      <c r="L143" s="32">
        <f>L142+M142</f>
        <v>7788730.731799204</v>
      </c>
      <c r="M143" s="32">
        <f>M$41*L143*($F$39-L143)/$F$39</f>
        <v>80820.86385242594</v>
      </c>
      <c r="N143" s="2"/>
      <c r="O143" s="34">
        <f>O142+P142</f>
        <v>1616548.6513697116</v>
      </c>
      <c r="P143" s="34">
        <f>P$41*O143*($F$39-O143)/$F$39</f>
        <v>40037.8852270445</v>
      </c>
      <c r="Q143" s="2"/>
      <c r="R143" s="39">
        <f>R142+S142</f>
        <v>472678.61055105855</v>
      </c>
      <c r="S143" s="39">
        <f>S$41*R143*($F$39-R143)/$F$39</f>
        <v>6728.584909056702</v>
      </c>
    </row>
    <row r="144" spans="1:19" ht="13.5">
      <c r="A144" s="5">
        <v>44027</v>
      </c>
      <c r="C144" s="20">
        <f>C143+D143</f>
        <v>9268333.32883775</v>
      </c>
      <c r="D144" s="20">
        <f>D$41*C144*($F$39-C144)/$F$39</f>
        <v>0.001123897265097852</v>
      </c>
      <c r="E144" s="2"/>
      <c r="F144" s="22">
        <f>F143+G143</f>
        <v>9268219.94384733</v>
      </c>
      <c r="G144" s="22">
        <f>G$41*F144*($F$39-F144)/$F$39</f>
        <v>18.1420958070029</v>
      </c>
      <c r="H144" s="2"/>
      <c r="I144" s="27">
        <f>I143+J143</f>
        <v>9214075.24771302</v>
      </c>
      <c r="J144" s="27">
        <f>J$41*I144*($F$39-I144)/$F$39</f>
        <v>5394.0451397498255</v>
      </c>
      <c r="K144" s="2"/>
      <c r="L144" s="32">
        <f>L143+M143</f>
        <v>7869551.595651627</v>
      </c>
      <c r="M144" s="32">
        <f>M$41*L144*($F$39-L144)/$F$39</f>
        <v>77198.99607515136</v>
      </c>
      <c r="N144" s="2"/>
      <c r="O144" s="34">
        <f>O143+P143</f>
        <v>1656586.5365967546</v>
      </c>
      <c r="P144" s="34">
        <f>P$41*O144*($F$39-O144)/$F$39</f>
        <v>40814.83739295642</v>
      </c>
      <c r="Q144" s="2"/>
      <c r="R144" s="39">
        <f>R143+S143</f>
        <v>479407.19546011573</v>
      </c>
      <c r="S144" s="39">
        <f>S$41*R144*($F$39-R144)/$F$39</f>
        <v>6819.1458151007255</v>
      </c>
    </row>
    <row r="145" spans="1:19" ht="13.5">
      <c r="A145" s="5">
        <v>44028</v>
      </c>
      <c r="C145" s="20">
        <f>C144+D144</f>
        <v>9268333.329961648</v>
      </c>
      <c r="D145" s="20">
        <f>D$41*C145*($F$39-C145)/$F$39</f>
        <v>0.0008429223668488554</v>
      </c>
      <c r="E145" s="2"/>
      <c r="F145" s="22">
        <f>F144+G144</f>
        <v>9268238.085943136</v>
      </c>
      <c r="G145" s="22">
        <f>G$41*F145*($F$39-F145)/$F$39</f>
        <v>15.239425820102955</v>
      </c>
      <c r="H145" s="2"/>
      <c r="I145" s="27">
        <f>I144+J144</f>
        <v>9219469.29285277</v>
      </c>
      <c r="J145" s="27">
        <f>J$41*I145*($F$39-I145)/$F$39</f>
        <v>4860.642194590764</v>
      </c>
      <c r="K145" s="2"/>
      <c r="L145" s="32">
        <f>L144+M144</f>
        <v>7946750.591726782</v>
      </c>
      <c r="M145" s="32">
        <f>M$41*L145*($F$39-L145)/$F$39</f>
        <v>73653.88399950293</v>
      </c>
      <c r="N145" s="2"/>
      <c r="O145" s="34">
        <f>O144+P144</f>
        <v>1697401.3739897064</v>
      </c>
      <c r="P145" s="34">
        <f>P$41*O145*($F$39-O145)/$F$39</f>
        <v>41596.185143518225</v>
      </c>
      <c r="Q145" s="2"/>
      <c r="R145" s="39">
        <f>R144+S144</f>
        <v>486226.3412752168</v>
      </c>
      <c r="S145" s="39">
        <f>S$41*R145*($F$39-R145)/$F$39</f>
        <v>6910.7760767709615</v>
      </c>
    </row>
    <row r="146" spans="1:19" ht="13.5">
      <c r="A146" s="5">
        <v>44029</v>
      </c>
      <c r="C146" s="20">
        <f>C145+D145</f>
        <v>9268333.330804572</v>
      </c>
      <c r="D146" s="20">
        <f>D$41*C146*($F$39-C146)/$F$39</f>
        <v>0.0006321924736860125</v>
      </c>
      <c r="E146" s="2"/>
      <c r="F146" s="22">
        <f>F145+G145</f>
        <v>9268253.32536896</v>
      </c>
      <c r="G146" s="22">
        <f>G$41*F146*($F$39-F146)/$F$39</f>
        <v>12.801163795088213</v>
      </c>
      <c r="H146" s="2"/>
      <c r="I146" s="27">
        <f>I145+J145</f>
        <v>9224329.935047362</v>
      </c>
      <c r="J146" s="27">
        <f>J$41*I146*($F$39-I146)/$F$39</f>
        <v>4379.448272467237</v>
      </c>
      <c r="K146" s="2"/>
      <c r="L146" s="32">
        <f>L145+M145</f>
        <v>8020404.475726283</v>
      </c>
      <c r="M146" s="32">
        <f>M$41*L146*($F$39-L146)/$F$39</f>
        <v>70193.6474739518</v>
      </c>
      <c r="N146" s="2"/>
      <c r="O146" s="34">
        <f>O145+P145</f>
        <v>1738997.5591332281</v>
      </c>
      <c r="P146" s="34">
        <f>P$41*O146*($F$39-O146)/$F$39</f>
        <v>42381.39500055976</v>
      </c>
      <c r="Q146" s="2"/>
      <c r="R146" s="39">
        <f>R145+S145</f>
        <v>493137.117351988</v>
      </c>
      <c r="S146" s="39">
        <f>S$41*R146*($F$39-R146)/$F$39</f>
        <v>7003.4840308081275</v>
      </c>
    </row>
    <row r="147" spans="1:19" ht="13.5">
      <c r="A147" s="5">
        <v>44030</v>
      </c>
      <c r="C147" s="20">
        <f>C146+D146</f>
        <v>9268333.331436763</v>
      </c>
      <c r="D147" s="20">
        <f>D$41*C147*($F$39-C147)/$F$39</f>
        <v>0.00047414470454297574</v>
      </c>
      <c r="E147" s="2"/>
      <c r="F147" s="22">
        <f>F146+G146</f>
        <v>9268266.126532754</v>
      </c>
      <c r="G147" s="22">
        <f>G$41*F147*($F$39-F147)/$F$39</f>
        <v>10.75301011970769</v>
      </c>
      <c r="H147" s="2"/>
      <c r="I147" s="27">
        <f>I146+J146</f>
        <v>9228709.383319827</v>
      </c>
      <c r="J147" s="27">
        <f>J$41*I147*($F$39-I147)/$F$39</f>
        <v>3945.4549824909204</v>
      </c>
      <c r="K147" s="2"/>
      <c r="L147" s="32">
        <f>L146+M146</f>
        <v>8090598.123200232</v>
      </c>
      <c r="M147" s="32">
        <f>M$41*L147*($F$39-L147)/$F$39</f>
        <v>66825.1589549471</v>
      </c>
      <c r="N147" s="2"/>
      <c r="O147" s="34">
        <f>O146+P146</f>
        <v>1781378.9541337898</v>
      </c>
      <c r="P147" s="34">
        <f>P$41*O147*($F$39-O147)/$F$39</f>
        <v>43169.90708685237</v>
      </c>
      <c r="Q147" s="2"/>
      <c r="R147" s="39">
        <f>R146+S146</f>
        <v>500140.6013827961</v>
      </c>
      <c r="S147" s="39">
        <f>S$41*R147*($F$39-R147)/$F$39</f>
        <v>7097.277948926818</v>
      </c>
    </row>
    <row r="148" spans="1:19" ht="13.5">
      <c r="A148" s="5">
        <v>44031</v>
      </c>
      <c r="C148" s="20">
        <f>C147+D147</f>
        <v>9268333.331910904</v>
      </c>
      <c r="D148" s="20">
        <f>D$41*C148*($F$39-C148)/$F$39</f>
        <v>0.0003556073642721749</v>
      </c>
      <c r="E148" s="2"/>
      <c r="F148" s="22">
        <f>F147+G147</f>
        <v>9268276.87954288</v>
      </c>
      <c r="G148" s="22">
        <f>G$41*F148*($F$39-F148)/$F$39</f>
        <v>9.032551455596412</v>
      </c>
      <c r="H148" s="2"/>
      <c r="I148" s="27">
        <f>I147+J147</f>
        <v>9232654.838302322</v>
      </c>
      <c r="J148" s="27">
        <f>J$41*I148*($F$39-I148)/$F$39</f>
        <v>3554.11504878427</v>
      </c>
      <c r="K148" s="2"/>
      <c r="L148" s="32">
        <f>L147+M147</f>
        <v>8157423.282155178</v>
      </c>
      <c r="M148" s="32">
        <f>M$41*L148*($F$39-L148)/$F$39</f>
        <v>63554.104858582345</v>
      </c>
      <c r="N148" s="2"/>
      <c r="O148" s="34">
        <f>O147+P147</f>
        <v>1824548.8612206425</v>
      </c>
      <c r="P148" s="34">
        <f>P$41*O148*($F$39-O148)/$F$39</f>
        <v>43961.13516845381</v>
      </c>
      <c r="Q148" s="2"/>
      <c r="R148" s="39">
        <f>R147+S147</f>
        <v>507237.87933172286</v>
      </c>
      <c r="S148" s="39">
        <f>S$41*R148*($F$39-R148)/$F$39</f>
        <v>7192.166032799002</v>
      </c>
    </row>
    <row r="149" spans="1:19" ht="13.5">
      <c r="A149" s="5">
        <v>44032</v>
      </c>
      <c r="C149" s="20">
        <f>C148+D148</f>
        <v>9268333.332266517</v>
      </c>
      <c r="D149" s="20">
        <f>D$41*C149*($F$39-C149)/$F$39</f>
        <v>0.00026670470830705145</v>
      </c>
      <c r="E149" s="2"/>
      <c r="F149" s="22">
        <f>F148+G148</f>
        <v>9268285.912094336</v>
      </c>
      <c r="G149" s="22">
        <f>G$41*F149*($F$39-F149)/$F$39</f>
        <v>7.587359419201408</v>
      </c>
      <c r="H149" s="2"/>
      <c r="I149" s="27">
        <f>I148+J148</f>
        <v>9236208.953351105</v>
      </c>
      <c r="J149" s="27">
        <f>J$41*I149*($F$39-I149)/$F$39</f>
        <v>3201.3035714373545</v>
      </c>
      <c r="K149" s="2"/>
      <c r="L149" s="32">
        <f>L148+M148</f>
        <v>8220977.387013763</v>
      </c>
      <c r="M149" s="32">
        <f>M$41*L149*($F$39-L149)/$F$39</f>
        <v>60385.05529276374</v>
      </c>
      <c r="N149" s="2"/>
      <c r="O149" s="34">
        <f>O148+P148</f>
        <v>1868509.9963890938</v>
      </c>
      <c r="P149" s="34">
        <f>P$41*O149*($F$39-O149)/$F$39</f>
        <v>44754.46678271617</v>
      </c>
      <c r="Q149" s="2"/>
      <c r="R149" s="39">
        <f>R148+S148</f>
        <v>514430.04536452197</v>
      </c>
      <c r="S149" s="39">
        <f>S$41*R149*($F$39-R149)/$F$39</f>
        <v>7288.156408904501</v>
      </c>
    </row>
    <row r="150" spans="1:19" ht="13.5">
      <c r="A150" s="5">
        <v>44033</v>
      </c>
      <c r="C150" s="20">
        <f>C149+D149</f>
        <v>9268333.332533225</v>
      </c>
      <c r="D150" s="20">
        <f>D$41*C150*($F$39-C150)/$F$39</f>
        <v>0.00020002759991348196</v>
      </c>
      <c r="E150" s="2"/>
      <c r="F150" s="22">
        <f>F149+G149</f>
        <v>9268293.499453759</v>
      </c>
      <c r="G150" s="22">
        <f>G$41*F150*($F$39-F150)/$F$39</f>
        <v>6.37339334062953</v>
      </c>
      <c r="H150" s="2"/>
      <c r="I150" s="27">
        <f>I149+J149</f>
        <v>9239410.256922547</v>
      </c>
      <c r="J150" s="27">
        <f>J$41*I150*($F$39-I150)/$F$39</f>
        <v>2883.28180742599</v>
      </c>
      <c r="K150" s="2"/>
      <c r="L150" s="32">
        <f>L149+M149</f>
        <v>8281362.442306524</v>
      </c>
      <c r="M150" s="32">
        <f>M$41*L150*($F$39-L150)/$F$39</f>
        <v>57321.53984451904</v>
      </c>
      <c r="N150" s="2"/>
      <c r="O150" s="34">
        <f>O149+P149</f>
        <v>1913264.4631718062</v>
      </c>
      <c r="P150" s="34">
        <f>P$41*O150*($F$39-O150)/$F$39</f>
        <v>45549.263456627086</v>
      </c>
      <c r="Q150" s="2"/>
      <c r="R150" s="39">
        <f>R149+S149</f>
        <v>521718.20177342655</v>
      </c>
      <c r="S150" s="39">
        <f>S$41*R150*($F$39-R150)/$F$39</f>
        <v>7385.257123246745</v>
      </c>
    </row>
    <row r="151" spans="1:19" ht="13.5">
      <c r="A151" s="5">
        <v>44034</v>
      </c>
      <c r="C151" s="20">
        <f>C150+D150</f>
        <v>9268333.332733257</v>
      </c>
      <c r="D151" s="20">
        <f>D$41*C151*($F$39-C151)/$F$39</f>
        <v>0.0001500197686157877</v>
      </c>
      <c r="E151" s="2"/>
      <c r="F151" s="22">
        <f>F150+G150</f>
        <v>9268299.8728471</v>
      </c>
      <c r="G151" s="22">
        <f>G$41*F151*($F$39-F151)/$F$39</f>
        <v>5.353658470393321</v>
      </c>
      <c r="H151" s="2"/>
      <c r="I151" s="27">
        <f>I150+J150</f>
        <v>9242293.538729977</v>
      </c>
      <c r="J151" s="27">
        <f>J$41*I151*($F$39-I151)/$F$39</f>
        <v>2596.6634642598183</v>
      </c>
      <c r="K151" s="2"/>
      <c r="L151" s="32">
        <f>L150+M150</f>
        <v>8338683.982151049</v>
      </c>
      <c r="M151" s="32">
        <f>M$41*L151*($F$39-L151)/$F$39</f>
        <v>54366.12731435245</v>
      </c>
      <c r="N151" s="2"/>
      <c r="O151" s="34">
        <f>O150+P150</f>
        <v>1958813.726628437</v>
      </c>
      <c r="P151" s="34">
        <f>P$41*O151*($F$39-O151)/$F$39</f>
        <v>46344.86101998177</v>
      </c>
      <c r="Q151" s="2"/>
      <c r="R151" s="39">
        <f>R150+S150</f>
        <v>529103.4588966738</v>
      </c>
      <c r="S151" s="39">
        <f>S$41*R151*($F$39-R151)/$F$39</f>
        <v>7483.476135932072</v>
      </c>
    </row>
    <row r="152" spans="1:19" ht="13.5">
      <c r="A152" s="5">
        <v>44035</v>
      </c>
      <c r="C152" s="20">
        <f>C151+D151</f>
        <v>9268333.33288328</v>
      </c>
      <c r="D152" s="20">
        <f>D$41*C152*($F$39-C152)/$F$39</f>
        <v>0.00011251494287903643</v>
      </c>
      <c r="E152" s="2"/>
      <c r="F152" s="22">
        <f>F151+G151</f>
        <v>9268305.226505572</v>
      </c>
      <c r="G152" s="22">
        <f>G$41*F152*($F$39-F152)/$F$39</f>
        <v>4.497078805381228</v>
      </c>
      <c r="H152" s="2"/>
      <c r="I152" s="27">
        <f>I151+J151</f>
        <v>9244890.20219424</v>
      </c>
      <c r="J152" s="27">
        <f>J$41*I152*($F$39-I152)/$F$39</f>
        <v>2338.383456679916</v>
      </c>
      <c r="K152" s="2"/>
      <c r="L152" s="32">
        <f>L151+M151</f>
        <v>8393050.109465403</v>
      </c>
      <c r="M152" s="32">
        <f>M$41*L152*($F$39-L152)/$F$39</f>
        <v>51520.5075270673</v>
      </c>
      <c r="N152" s="2"/>
      <c r="O152" s="34">
        <f>O151+P151</f>
        <v>2005158.5876484218</v>
      </c>
      <c r="P152" s="34">
        <f>P$41*O152*($F$39-O152)/$F$39</f>
        <v>47140.570017662656</v>
      </c>
      <c r="Q152" s="2"/>
      <c r="R152" s="39">
        <f>R151+S151</f>
        <v>536586.935032606</v>
      </c>
      <c r="S152" s="39">
        <f>S$41*R152*($F$39-R152)/$F$39</f>
        <v>7582.821315611529</v>
      </c>
    </row>
    <row r="153" spans="1:19" ht="13.5">
      <c r="A153" s="5">
        <v>44036</v>
      </c>
      <c r="C153" s="20">
        <f>C152+D152</f>
        <v>9268333.332995795</v>
      </c>
      <c r="D153" s="20">
        <f>D$41*C153*($F$39-C153)/$F$39</f>
        <v>8.438481017642681E-05</v>
      </c>
      <c r="E153" s="2"/>
      <c r="F153" s="22">
        <f>F152+G152</f>
        <v>9268309.723584376</v>
      </c>
      <c r="G153" s="22">
        <f>G$41*F153*($F$39-F153)/$F$39</f>
        <v>3.7775502107350882</v>
      </c>
      <c r="H153" s="2"/>
      <c r="I153" s="27">
        <f>I152+J152</f>
        <v>9247228.585650919</v>
      </c>
      <c r="J153" s="27">
        <f>J$41*I153*($F$39-I153)/$F$39</f>
        <v>2105.6690458026815</v>
      </c>
      <c r="K153" s="2"/>
      <c r="L153" s="32">
        <f>L152+M152</f>
        <v>8444570.616992475</v>
      </c>
      <c r="M153" s="32">
        <f>M$41*L153*($F$39-L153)/$F$39</f>
        <v>48785.57359497418</v>
      </c>
      <c r="N153" s="2"/>
      <c r="O153" s="34">
        <f>O152+P152</f>
        <v>2052299.1576660825</v>
      </c>
      <c r="P153" s="34">
        <f>P$41*O153*($F$39-O153)/$F$39</f>
        <v>47935.67622503291</v>
      </c>
      <c r="Q153" s="2"/>
      <c r="R153" s="39">
        <f>R152+S152</f>
        <v>544169.7563482175</v>
      </c>
      <c r="S153" s="39">
        <f>S$41*R153*($F$39-R153)/$F$39</f>
        <v>7683.300433783477</v>
      </c>
    </row>
    <row r="154" spans="1:19" ht="13.5">
      <c r="A154" s="5">
        <v>44037</v>
      </c>
      <c r="C154" s="20">
        <f>C153+D153</f>
        <v>9268333.333080186</v>
      </c>
      <c r="D154" s="20">
        <f>D$41*C154*($F$39-C154)/$F$39</f>
        <v>6.328755989502149E-05</v>
      </c>
      <c r="E154" s="2"/>
      <c r="F154" s="22">
        <f>F153+G153</f>
        <v>9268313.501134591</v>
      </c>
      <c r="G154" s="22">
        <f>G$41*F154*($F$39-F154)/$F$39</f>
        <v>3.1731450101881404</v>
      </c>
      <c r="H154" s="2"/>
      <c r="I154" s="27">
        <f>I153+J153</f>
        <v>9249334.254696723</v>
      </c>
      <c r="J154" s="27">
        <f>J$41*I154*($F$39-I154)/$F$39</f>
        <v>1896.0132584934495</v>
      </c>
      <c r="K154" s="2"/>
      <c r="L154" s="32">
        <f>L153+M153</f>
        <v>8493356.190587454</v>
      </c>
      <c r="M154" s="32">
        <f>M$41*L154*($F$39-L154)/$F$39</f>
        <v>46161.50325539932</v>
      </c>
      <c r="N154" s="2"/>
      <c r="O154" s="34">
        <f>O153+P153</f>
        <v>2100234.833891113</v>
      </c>
      <c r="P154" s="34">
        <f>P$41*O154*($F$39-O154)/$F$39</f>
        <v>48729.44127013861</v>
      </c>
      <c r="Q154" s="2"/>
      <c r="R154" s="39">
        <f>R153+S153</f>
        <v>551853.0567820014</v>
      </c>
      <c r="S154" s="39">
        <f>S$41*R154*($F$39-R154)/$F$39</f>
        <v>7784.921158955934</v>
      </c>
    </row>
    <row r="155" spans="1:19" ht="13.5">
      <c r="A155" s="5">
        <v>44038</v>
      </c>
      <c r="C155" s="20">
        <f>C154+D154</f>
        <v>9268333.333143476</v>
      </c>
      <c r="D155" s="20">
        <f>D$41*C155*($F$39-C155)/$F$39</f>
        <v>4.7464855014277686E-05</v>
      </c>
      <c r="E155" s="2"/>
      <c r="F155" s="22">
        <f>F154+G154</f>
        <v>9268316.6742796</v>
      </c>
      <c r="G155" s="22">
        <f>G$41*F155*($F$39-F155)/$F$39</f>
        <v>2.665443807344807</v>
      </c>
      <c r="H155" s="2"/>
      <c r="I155" s="27">
        <f>I154+J154</f>
        <v>9251230.267955212</v>
      </c>
      <c r="J155" s="27">
        <f>J$41*I155*($F$39-I155)/$F$39</f>
        <v>1707.1504704294323</v>
      </c>
      <c r="K155" s="2"/>
      <c r="L155" s="32">
        <f>L154+M154</f>
        <v>8539517.693842858</v>
      </c>
      <c r="M155" s="32">
        <f>M$41*L155*($F$39-L155)/$F$39</f>
        <v>43647.83814244842</v>
      </c>
      <c r="N155" s="2"/>
      <c r="O155" s="34">
        <f>O154+P154</f>
        <v>2148964.2751612486</v>
      </c>
      <c r="P155" s="34">
        <f>P$41*O155*($F$39-O155)/$F$39</f>
        <v>49521.103366049996</v>
      </c>
      <c r="Q155" s="2"/>
      <c r="R155" s="39">
        <f>R154+S154</f>
        <v>559637.9779409579</v>
      </c>
      <c r="S155" s="39">
        <f>S$41*R155*($F$39-R155)/$F$39</f>
        <v>7887.691050667223</v>
      </c>
    </row>
    <row r="156" spans="1:19" ht="13.5">
      <c r="A156" s="5">
        <v>44039</v>
      </c>
      <c r="C156" s="20">
        <f>C155+D155</f>
        <v>9268333.333190944</v>
      </c>
      <c r="D156" s="20">
        <f>D$41*C156*($F$39-C156)/$F$39</f>
        <v>3.55974771077032E-05</v>
      </c>
      <c r="E156" s="2"/>
      <c r="F156" s="22">
        <f>F155+G155</f>
        <v>9268319.339723408</v>
      </c>
      <c r="G156" s="22">
        <f>G$41*F156*($F$39-F156)/$F$39</f>
        <v>2.238974208237107</v>
      </c>
      <c r="H156" s="2"/>
      <c r="I156" s="27">
        <f>I155+J155</f>
        <v>9252937.41842564</v>
      </c>
      <c r="J156" s="27">
        <f>J$41*I156*($F$39-I156)/$F$39</f>
        <v>1537.0340277685657</v>
      </c>
      <c r="K156" s="2"/>
      <c r="L156" s="32">
        <f>L155+M155</f>
        <v>8583165.531985309</v>
      </c>
      <c r="M156" s="32">
        <f>M$41*L156*($F$39-L156)/$F$39</f>
        <v>41243.56007734319</v>
      </c>
      <c r="N156" s="2"/>
      <c r="O156" s="34">
        <f>O155+P155</f>
        <v>2198485.3785273</v>
      </c>
      <c r="P156" s="34">
        <f>P$41*O156*($F$39-O156)/$F$39</f>
        <v>50309.87815625596</v>
      </c>
      <c r="Q156" s="2"/>
      <c r="R156" s="39">
        <f>R155+S155</f>
        <v>567525.6689916252</v>
      </c>
      <c r="S156" s="39">
        <f>S$41*R156*($F$39-R156)/$F$39</f>
        <v>7991.617553363958</v>
      </c>
    </row>
    <row r="157" spans="1:19" ht="13.5">
      <c r="A157" s="5">
        <v>44040</v>
      </c>
      <c r="C157" s="20">
        <f>C156+D156</f>
        <v>9268333.333226547</v>
      </c>
      <c r="D157" s="20">
        <f>D$41*C157*($F$39-C157)/$F$39</f>
        <v>2.669729292369245E-05</v>
      </c>
      <c r="E157" s="2"/>
      <c r="F157" s="22">
        <f>F156+G156</f>
        <v>9268321.578697618</v>
      </c>
      <c r="G157" s="22">
        <f>G$41*F157*($F$39-F157)/$F$39</f>
        <v>1.8807393298679036</v>
      </c>
      <c r="H157" s="2"/>
      <c r="I157" s="27">
        <f>I156+J156</f>
        <v>9254474.452453408</v>
      </c>
      <c r="J157" s="27">
        <f>J$41*I157*($F$39-I157)/$F$39</f>
        <v>1383.815778200693</v>
      </c>
      <c r="K157" s="2"/>
      <c r="L157" s="32">
        <f>L156+M156</f>
        <v>8624409.092062654</v>
      </c>
      <c r="M157" s="32">
        <f>M$41*L157*($F$39-L157)/$F$39</f>
        <v>38947.1636683261</v>
      </c>
      <c r="N157" s="2"/>
      <c r="O157" s="34">
        <f>O156+P156</f>
        <v>2248795.256683556</v>
      </c>
      <c r="P157" s="34">
        <f>P$41*O157*($F$39-O157)/$F$39</f>
        <v>51094.95967556803</v>
      </c>
      <c r="Q157" s="2"/>
      <c r="R157" s="39">
        <f>R156+S156</f>
        <v>575517.2865449889</v>
      </c>
      <c r="S157" s="39">
        <f>S$41*R157*($F$39-R157)/$F$39</f>
        <v>8096.707990135106</v>
      </c>
    </row>
    <row r="158" spans="1:19" ht="13.5">
      <c r="A158" s="5">
        <v>44041</v>
      </c>
      <c r="C158" s="20">
        <f>C157+D157</f>
        <v>9268333.333253248</v>
      </c>
      <c r="D158" s="20">
        <f>D$41*C158*($F$39-C158)/$F$39</f>
        <v>2.002250403157697E-05</v>
      </c>
      <c r="E158" s="2"/>
      <c r="F158" s="22">
        <f>F157+G157</f>
        <v>9268323.45943695</v>
      </c>
      <c r="G158" s="22">
        <f>G$41*F158*($F$39-F158)/$F$39</f>
        <v>1.5798217393879508</v>
      </c>
      <c r="H158" s="2"/>
      <c r="I158" s="27">
        <f>I157+J157</f>
        <v>9255858.268231612</v>
      </c>
      <c r="J158" s="27">
        <f>J$41*I158*($F$39-I158)/$F$39</f>
        <v>1245.8273814267786</v>
      </c>
      <c r="K158" s="2"/>
      <c r="L158" s="32">
        <f>L157+M157</f>
        <v>8663356.255730987</v>
      </c>
      <c r="M158" s="32">
        <f>M$41*L158*($F$39-L158)/$F$39</f>
        <v>36756.72469753387</v>
      </c>
      <c r="N158" s="2"/>
      <c r="O158" s="34">
        <f>O157+P157</f>
        <v>2299890.2163591282</v>
      </c>
      <c r="P158" s="34">
        <f>P$41*O158*($F$39-O158)/$F$39</f>
        <v>51875.52142846855</v>
      </c>
      <c r="Q158" s="2"/>
      <c r="R158" s="39">
        <f>R157+S157</f>
        <v>583613.994535124</v>
      </c>
      <c r="S158" s="39">
        <f>S$41*R158*($F$39-R158)/$F$39</f>
        <v>8202.969556301427</v>
      </c>
    </row>
    <row r="159" spans="1:19" ht="13.5">
      <c r="A159" s="5">
        <v>44042</v>
      </c>
      <c r="C159" s="20">
        <f>C158+D158</f>
        <v>9268333.333273273</v>
      </c>
      <c r="D159" s="20">
        <f>D$41*C159*($F$39-C159)/$F$39</f>
        <v>1.5017576515652714E-05</v>
      </c>
      <c r="E159" s="2"/>
      <c r="F159" s="22">
        <f>F158+G158</f>
        <v>9268325.039258689</v>
      </c>
      <c r="G159" s="22">
        <f>G$41*F159*($F$39-F159)/$F$39</f>
        <v>1.327050756282272</v>
      </c>
      <c r="H159" s="2"/>
      <c r="I159" s="27">
        <f>I158+J158</f>
        <v>9257104.095613036</v>
      </c>
      <c r="J159" s="27">
        <f>J$41*I159*($F$39-I159)/$F$39</f>
        <v>1121.5632708994453</v>
      </c>
      <c r="K159" s="2"/>
      <c r="L159" s="32">
        <f>L158+M158</f>
        <v>8700112.980428524</v>
      </c>
      <c r="M159" s="32">
        <f>M$41*L159*($F$39-L159)/$F$39</f>
        <v>34669.96393705849</v>
      </c>
      <c r="N159" s="2"/>
      <c r="O159" s="34">
        <f>O158+P158</f>
        <v>2351765.7377875987</v>
      </c>
      <c r="P159" s="34">
        <f>P$41*O159*($F$39-O159)/$F$39</f>
        <v>52650.71758628585</v>
      </c>
      <c r="Q159" s="2"/>
      <c r="R159" s="39">
        <f>R158+S158</f>
        <v>591816.9640914255</v>
      </c>
      <c r="S159" s="39">
        <f>S$41*R159*($F$39-R159)/$F$39</f>
        <v>8310.40931285898</v>
      </c>
    </row>
    <row r="160" spans="1:19" ht="13.5">
      <c r="A160" s="5">
        <v>44043</v>
      </c>
      <c r="C160" s="20">
        <f>C159+D159</f>
        <v>9268333.333288288</v>
      </c>
      <c r="D160" s="20">
        <f>D$41*C160*($F$39-C160)/$F$39</f>
        <v>1.1262483894695262E-05</v>
      </c>
      <c r="E160" s="2"/>
      <c r="F160" s="22">
        <f>F159+G159</f>
        <v>9268326.366309447</v>
      </c>
      <c r="G160" s="22">
        <f>G$41*F160*($F$39-F160)/$F$39</f>
        <v>1.1147229845344535</v>
      </c>
      <c r="H160" s="2"/>
      <c r="I160" s="27">
        <f>I159+J159</f>
        <v>9258225.658883939</v>
      </c>
      <c r="J160" s="27">
        <f>J$41*I160*($F$39-I160)/$F$39</f>
        <v>1009.6651423025247</v>
      </c>
      <c r="K160" s="2"/>
      <c r="L160" s="32">
        <f>L159+M159</f>
        <v>8734782.944365589</v>
      </c>
      <c r="M160" s="32">
        <f>M$41*L160*($F$39-L160)/$F$39</f>
        <v>32684.306179300424</v>
      </c>
      <c r="N160" s="2"/>
      <c r="O160" s="34">
        <f>O159+P159</f>
        <v>2404416.455373886</v>
      </c>
      <c r="P160" s="34">
        <f>P$41*O160*($F$39-O160)/$F$39</f>
        <v>53419.68430395911</v>
      </c>
      <c r="Q160" s="2"/>
      <c r="R160" s="39">
        <f>R159+S159</f>
        <v>600127.3734042849</v>
      </c>
      <c r="S160" s="39">
        <f>S$41*R160*($F$39-R160)/$F$39</f>
        <v>8419.034179776365</v>
      </c>
    </row>
    <row r="161" spans="1:19" ht="13.5">
      <c r="A161" s="5">
        <v>44044</v>
      </c>
      <c r="C161" s="20">
        <f>C160+D160</f>
        <v>9268333.333299553</v>
      </c>
      <c r="D161" s="20">
        <f>D$41*C161*($F$39-C161)/$F$39</f>
        <v>8.447561412969218E-06</v>
      </c>
      <c r="E161" s="2"/>
      <c r="F161" s="22">
        <f>F160+G160</f>
        <v>9268327.481032433</v>
      </c>
      <c r="G161" s="22">
        <f>G$41*F161*($F$39-F161)/$F$39</f>
        <v>0.936367554394012</v>
      </c>
      <c r="H161" s="2"/>
      <c r="I161" s="27">
        <f>I160+J160</f>
        <v>9259235.324026244</v>
      </c>
      <c r="J161" s="27">
        <f>J$41*I161*($F$39-I161)/$F$39</f>
        <v>908.9078491767206</v>
      </c>
      <c r="K161" s="2"/>
      <c r="L161" s="32">
        <f>L160+M160</f>
        <v>8767467.25054489</v>
      </c>
      <c r="M161" s="32">
        <f>M$41*L161*($F$39-L161)/$F$39</f>
        <v>30796.93438814974</v>
      </c>
      <c r="N161" s="2"/>
      <c r="O161" s="34">
        <f>O160+P160</f>
        <v>2457836.139677849</v>
      </c>
      <c r="P161" s="34">
        <f>P$41*O161*($F$39-O161)/$F$39</f>
        <v>54181.541156507534</v>
      </c>
      <c r="Q161" s="2"/>
      <c r="R161" s="39">
        <f>R160+S160</f>
        <v>608546.4075840614</v>
      </c>
      <c r="S161" s="39">
        <f>S$41*R161*($F$39-R161)/$F$39</f>
        <v>8528.85092914463</v>
      </c>
    </row>
    <row r="162" spans="1:19" ht="13.5">
      <c r="A162" s="5">
        <v>44045</v>
      </c>
      <c r="C162" s="20">
        <f>C161+D161</f>
        <v>9268333.333307996</v>
      </c>
      <c r="D162" s="20">
        <f>D$41*C162*($F$39-C162)/$F$39</f>
        <v>6.334856152482679E-06</v>
      </c>
      <c r="E162" s="2"/>
      <c r="F162" s="22">
        <f>F161+G161</f>
        <v>9268328.417399984</v>
      </c>
      <c r="G162" s="22">
        <f>G$41*F162*($F$39-F162)/$F$39</f>
        <v>0.7865489188296172</v>
      </c>
      <c r="H162" s="2"/>
      <c r="I162" s="27">
        <f>I161+J161</f>
        <v>9260144.231875425</v>
      </c>
      <c r="J162" s="27">
        <f>J$41*I162*($F$39-I162)/$F$39</f>
        <v>818.1865919406188</v>
      </c>
      <c r="K162" s="2"/>
      <c r="L162" s="32">
        <f>L161+M161</f>
        <v>8798264.18493304</v>
      </c>
      <c r="M162" s="32">
        <f>M$41*L162*($F$39-L162)/$F$39</f>
        <v>29004.838978543514</v>
      </c>
      <c r="N162" s="2"/>
      <c r="O162" s="34">
        <f>O161+P161</f>
        <v>2512017.6808343576</v>
      </c>
      <c r="P162" s="34">
        <f>P$41*O162*($F$39-O162)/$F$39</f>
        <v>54935.392694615424</v>
      </c>
      <c r="Q162" s="2"/>
      <c r="R162" s="39">
        <f>R161+S161</f>
        <v>617075.2585132057</v>
      </c>
      <c r="S162" s="39">
        <f>S$41*R162*($F$39-R162)/$F$39</f>
        <v>8639.866178179609</v>
      </c>
    </row>
    <row r="163" spans="1:19" ht="13.5">
      <c r="A163" s="5">
        <v>44046</v>
      </c>
      <c r="C163" s="20">
        <f>C162+D162</f>
        <v>9268333.333314335</v>
      </c>
      <c r="D163" s="20">
        <f>D$41*C163*($F$39-C163)/$F$39</f>
        <v>4.749745130490272E-06</v>
      </c>
      <c r="E163" s="2"/>
      <c r="F163" s="22">
        <f>F162+G162</f>
        <v>9268329.203948908</v>
      </c>
      <c r="G163" s="22">
        <f>G$41*F163*($F$39-F163)/$F$39</f>
        <v>0.6607012144531631</v>
      </c>
      <c r="H163" s="2"/>
      <c r="I163" s="27">
        <f>I162+J162</f>
        <v>9260962.41846737</v>
      </c>
      <c r="J163" s="27">
        <f>J$41*I163*($F$39-I163)/$F$39</f>
        <v>736.5052928983174</v>
      </c>
      <c r="K163" s="2"/>
      <c r="L163" s="32">
        <f>L162+M162</f>
        <v>8827269.023911584</v>
      </c>
      <c r="M163" s="32">
        <f>M$41*L163*($F$39-L163)/$F$39</f>
        <v>27304.862314035443</v>
      </c>
      <c r="N163" s="2"/>
      <c r="O163" s="34">
        <f>O162+P162</f>
        <v>2566953.0735289752</v>
      </c>
      <c r="P163" s="34">
        <f>P$41*O163*($F$39-O163)/$F$39</f>
        <v>55680.330118007914</v>
      </c>
      <c r="Q163" s="2"/>
      <c r="R163" s="39">
        <f>R162+S162</f>
        <v>625715.1246913857</v>
      </c>
      <c r="S163" s="39">
        <f>S$41*R163*($F$39-R163)/$F$39</f>
        <v>8752.086382075882</v>
      </c>
    </row>
    <row r="164" spans="1:19" ht="13.5">
      <c r="A164" s="5">
        <v>44047</v>
      </c>
      <c r="C164" s="20">
        <f>C163+D163</f>
        <v>9268333.33331909</v>
      </c>
      <c r="D164" s="20">
        <f>D$41*C164*($F$39-C164)/$F$39</f>
        <v>3.56230884799452E-06</v>
      </c>
      <c r="E164" s="2"/>
      <c r="F164" s="22">
        <f>F163+G163</f>
        <v>9268329.864650125</v>
      </c>
      <c r="G164" s="22">
        <f>G$41*F164*($F$39-F164)/$F$39</f>
        <v>0.5549891057779213</v>
      </c>
      <c r="H164" s="2"/>
      <c r="I164" s="27">
        <f>I163+J163</f>
        <v>9261698.923760269</v>
      </c>
      <c r="J164" s="27">
        <f>J$41*I164*($F$39-I164)/$F$39</f>
        <v>662.966056493542</v>
      </c>
      <c r="K164" s="2"/>
      <c r="L164" s="32">
        <f>L163+M163</f>
        <v>8854573.886225626</v>
      </c>
      <c r="M164" s="32">
        <f>M$41*L164*($F$39-L164)/$F$39</f>
        <v>25693.73857687896</v>
      </c>
      <c r="N164" s="2"/>
      <c r="O164" s="34">
        <f>O163+P163</f>
        <v>2622633.403646988</v>
      </c>
      <c r="P164" s="34">
        <f>P$41*O164*($F$39-O164)/$F$39</f>
        <v>56415.43306451671</v>
      </c>
      <c r="Q164" s="2"/>
      <c r="R164" s="39">
        <f>R163+S163</f>
        <v>634467.2110734619</v>
      </c>
      <c r="S164" s="39">
        <f>S$41*R164*($F$39-R164)/$F$39</f>
        <v>8865.51782671225</v>
      </c>
    </row>
    <row r="165" spans="1:19" ht="13.5">
      <c r="A165" s="5">
        <v>44048</v>
      </c>
      <c r="C165" s="20">
        <f>C164+D164</f>
        <v>9268333.333322654</v>
      </c>
      <c r="D165" s="20">
        <f>D$41*C165*($F$39-C165)/$F$39</f>
        <v>2.6701018214969337E-06</v>
      </c>
      <c r="E165" s="2"/>
      <c r="F165" s="22">
        <f>F164+G164</f>
        <v>9268330.419639235</v>
      </c>
      <c r="G165" s="22">
        <f>G$41*F165*($F$39-F165)/$F$39</f>
        <v>0.46619090951582093</v>
      </c>
      <c r="H165" s="2"/>
      <c r="I165" s="27">
        <f>I164+J164</f>
        <v>9262361.889816765</v>
      </c>
      <c r="J165" s="27">
        <f>J$41*I165*($F$39-I165)/$F$39</f>
        <v>596.7596208063017</v>
      </c>
      <c r="K165" s="2"/>
      <c r="L165" s="32">
        <f>L164+M164</f>
        <v>8880267.62480251</v>
      </c>
      <c r="M165" s="32">
        <f>M$41*L165*($F$39-L165)/$F$39</f>
        <v>24168.129214661447</v>
      </c>
      <c r="N165" s="2"/>
      <c r="O165" s="34">
        <f>O164+P164</f>
        <v>2679048.836711507</v>
      </c>
      <c r="P165" s="34">
        <f>P$41*O165*($F$39-O165)/$F$39</f>
        <v>57139.77151193059</v>
      </c>
      <c r="Q165" s="2"/>
      <c r="R165" s="39">
        <f>R164+S164</f>
        <v>643332.7289001743</v>
      </c>
      <c r="S165" s="39">
        <f>S$41*R165*($F$39-R165)/$F$39</f>
        <v>8980.166621208547</v>
      </c>
    </row>
    <row r="166" spans="1:19" ht="13.5">
      <c r="A166" s="5">
        <v>44049</v>
      </c>
      <c r="C166" s="20">
        <f>C165+D165</f>
        <v>9268333.33332533</v>
      </c>
      <c r="D166" s="20">
        <f>D$41*C166*($F$39-C166)/$F$39</f>
        <v>2.0023435354215415E-06</v>
      </c>
      <c r="E166" s="2"/>
      <c r="F166" s="22">
        <f>F165+G165</f>
        <v>9268330.885830149</v>
      </c>
      <c r="G166" s="22">
        <f>G$41*F166*($F$39-F166)/$F$39</f>
        <v>0.39160040676944047</v>
      </c>
      <c r="H166" s="2"/>
      <c r="I166" s="27">
        <f>I165+J165</f>
        <v>9262958.649437577</v>
      </c>
      <c r="J166" s="27">
        <f>J$41*I166*($F$39-I166)/$F$39</f>
        <v>537.1567129676284</v>
      </c>
      <c r="K166" s="2"/>
      <c r="L166" s="32">
        <f>L165+M165</f>
        <v>8904435.75401717</v>
      </c>
      <c r="M166" s="32">
        <f>M$41*L166*($F$39-L166)/$F$39</f>
        <v>22724.654203644077</v>
      </c>
      <c r="N166" s="2"/>
      <c r="O166" s="34">
        <f>O165+P165</f>
        <v>2736188.6082234406</v>
      </c>
      <c r="P166" s="34">
        <f>P$41*O166*($F$39-O166)/$F$39</f>
        <v>57852.407788891454</v>
      </c>
      <c r="Q166" s="2"/>
      <c r="R166" s="39">
        <f>R165+S165</f>
        <v>652312.8955213826</v>
      </c>
      <c r="S166" s="39">
        <f>S$41*R166*($F$39-R166)/$F$39</f>
        <v>9096.038690333542</v>
      </c>
    </row>
    <row r="167" spans="1:19" ht="13.5">
      <c r="A167" s="5">
        <v>44050</v>
      </c>
      <c r="C167" s="20">
        <f>C166+D166</f>
        <v>9268333.333327333</v>
      </c>
      <c r="D167" s="20">
        <f>D$41*C167*($F$39-C167)/$F$39</f>
        <v>1.5022233128537879E-06</v>
      </c>
      <c r="E167" s="2"/>
      <c r="F167" s="22">
        <f>F166+G166</f>
        <v>9268331.277430559</v>
      </c>
      <c r="G167" s="22">
        <f>G$41*F167*($F$39-F167)/$F$39</f>
        <v>0.3289443716898782</v>
      </c>
      <c r="H167" s="2"/>
      <c r="I167" s="27">
        <f>I166+J166</f>
        <v>9263495.806150548</v>
      </c>
      <c r="J167" s="27">
        <f>J$41*I167*($F$39-I167)/$F$39</f>
        <v>483.5002276918896</v>
      </c>
      <c r="K167" s="2"/>
      <c r="L167" s="32">
        <f>L166+M166</f>
        <v>8927160.408220815</v>
      </c>
      <c r="M167" s="32">
        <f>M$41*L167*($F$39-L167)/$F$39</f>
        <v>21359.91939353234</v>
      </c>
      <c r="N167" s="2"/>
      <c r="O167" s="34">
        <f>O166+P166</f>
        <v>2794041.0160123315</v>
      </c>
      <c r="P167" s="34">
        <f>P$41*O167*($F$39-O167)/$F$39</f>
        <v>58552.39869024844</v>
      </c>
      <c r="Q167" s="2"/>
      <c r="R167" s="39">
        <f>R166+S166</f>
        <v>661408.9342117165</v>
      </c>
      <c r="S167" s="39">
        <f>S$41*R167*($F$39-R167)/$F$39</f>
        <v>9213.139766764029</v>
      </c>
    </row>
    <row r="168" spans="1:19" ht="13.5">
      <c r="A168" s="5">
        <v>44051</v>
      </c>
      <c r="C168" s="20">
        <f>C167+D167</f>
        <v>9268333.333328832</v>
      </c>
      <c r="D168" s="20">
        <f>D$41*C168*($F$39-C168)/$F$39</f>
        <v>1.1273659765714864E-06</v>
      </c>
      <c r="E168" s="2"/>
      <c r="F168" s="22">
        <f>F167+G167</f>
        <v>9268331.606374932</v>
      </c>
      <c r="G168" s="22">
        <f>G$41*F168*($F$39-F168)/$F$39</f>
        <v>0.27631329394711834</v>
      </c>
      <c r="H168" s="2"/>
      <c r="I168" s="27">
        <f>I167+J167</f>
        <v>9263979.306378242</v>
      </c>
      <c r="J168" s="27">
        <f>J$41*I168*($F$39-I168)/$F$39</f>
        <v>435.1981544124155</v>
      </c>
      <c r="K168" s="2"/>
      <c r="L168" s="32">
        <f>L167+M167</f>
        <v>8948520.327614352</v>
      </c>
      <c r="M168" s="32">
        <f>M$41*L168*($F$39-L168)/$F$39</f>
        <v>20070.540213227967</v>
      </c>
      <c r="N168" s="2"/>
      <c r="O168" s="34">
        <f>O167+P167</f>
        <v>2852593.4147025784</v>
      </c>
      <c r="P168" s="34">
        <f>P$41*O168*($F$39-O168)/$F$39</f>
        <v>59238.79769141341</v>
      </c>
      <c r="Q168" s="2"/>
      <c r="R168" s="39">
        <f>R167+S167</f>
        <v>670622.073978481</v>
      </c>
      <c r="S168" s="39">
        <f>S$41*R168*($F$39-R168)/$F$39</f>
        <v>9331.475383195495</v>
      </c>
    </row>
    <row r="169" spans="1:19" ht="13.5">
      <c r="A169" s="5">
        <v>44052</v>
      </c>
      <c r="C169" s="20">
        <f>C168+D168</f>
        <v>9268333.333329957</v>
      </c>
      <c r="D169" s="20">
        <f>D$41*C169*($F$39-C169)/$F$39</f>
        <v>8.447095751759314E-07</v>
      </c>
      <c r="E169" s="2"/>
      <c r="F169" s="22">
        <f>F168+G168</f>
        <v>9268331.882688224</v>
      </c>
      <c r="G169" s="22">
        <f>G$41*F169*($F$39-F169)/$F$39</f>
        <v>0.23210318121423792</v>
      </c>
      <c r="H169" s="2"/>
      <c r="I169" s="27">
        <f>I168+J168</f>
        <v>9264414.504532652</v>
      </c>
      <c r="J169" s="27">
        <f>J$41*I169*($F$39-I169)/$F$39</f>
        <v>391.7171844835908</v>
      </c>
      <c r="K169" s="2"/>
      <c r="L169" s="32">
        <f>L168+M168</f>
        <v>8968590.867827578</v>
      </c>
      <c r="M169" s="32">
        <f>M$41*L169*($F$39-L169)/$F$39</f>
        <v>18853.162023838864</v>
      </c>
      <c r="N169" s="2"/>
      <c r="O169" s="34">
        <f>O168+P168</f>
        <v>2911832.212393993</v>
      </c>
      <c r="P169" s="34">
        <f>P$41*O169*($F$39-O169)/$F$39</f>
        <v>59910.6572553955</v>
      </c>
      <c r="Q169" s="2"/>
      <c r="R169" s="39">
        <f>R168+S168</f>
        <v>679953.5493616764</v>
      </c>
      <c r="S169" s="39">
        <f>S$41*R169*($F$39-R169)/$F$39</f>
        <v>9451.05086430473</v>
      </c>
    </row>
    <row r="170" spans="1:19" ht="13.5">
      <c r="A170" s="5">
        <v>44053</v>
      </c>
      <c r="C170" s="20">
        <f>C169+D169</f>
        <v>9268333.333330804</v>
      </c>
      <c r="D170" s="20">
        <f>D$41*C170*($F$39-C170)/$F$39</f>
        <v>6.32368028163737E-07</v>
      </c>
      <c r="E170" s="2"/>
      <c r="F170" s="22">
        <f>F169+G169</f>
        <v>9268332.114791412</v>
      </c>
      <c r="G170" s="22">
        <f>G$41*F170*($F$39-F170)/$F$39</f>
        <v>0.19496668308674003</v>
      </c>
      <c r="H170" s="2"/>
      <c r="I170" s="27">
        <f>I169+J169</f>
        <v>9264806.221717134</v>
      </c>
      <c r="J170" s="27">
        <f>J$41*I170*($F$39-I170)/$F$39</f>
        <v>352.57693558488484</v>
      </c>
      <c r="K170" s="2"/>
      <c r="L170" s="32">
        <f>L169+M169</f>
        <v>8987444.029851418</v>
      </c>
      <c r="M170" s="32">
        <f>M$41*L170*($F$39-L170)/$F$39</f>
        <v>17704.477405409194</v>
      </c>
      <c r="N170" s="2"/>
      <c r="O170" s="34">
        <f>O169+P169</f>
        <v>2971742.869649385</v>
      </c>
      <c r="P170" s="34">
        <f>P$41*O170*($F$39-O170)/$F$39</f>
        <v>60567.03122531778</v>
      </c>
      <c r="Q170" s="2"/>
      <c r="R170" s="39">
        <f>R169+S169</f>
        <v>689404.6002259818</v>
      </c>
      <c r="S170" s="39">
        <f>S$41*R170*($F$39-R170)/$F$39</f>
        <v>9571.871318564186</v>
      </c>
    </row>
    <row r="171" spans="1:19" ht="13.5">
      <c r="A171" s="5">
        <v>44054</v>
      </c>
      <c r="C171" s="20">
        <f>C170+D170</f>
        <v>9268333.333331442</v>
      </c>
      <c r="D171" s="20">
        <f>D$41*C171*($F$39-C171)/$F$39</f>
        <v>4.749745130537972E-07</v>
      </c>
      <c r="E171" s="2"/>
      <c r="F171" s="22">
        <f>F170+G170</f>
        <v>9268332.309758093</v>
      </c>
      <c r="G171" s="22">
        <f>G$41*F171*($F$39-F171)/$F$39</f>
        <v>0.16377202013472061</v>
      </c>
      <c r="H171" s="2"/>
      <c r="I171" s="27">
        <f>I170+J170</f>
        <v>9265158.798652725</v>
      </c>
      <c r="J171" s="27">
        <f>J$41*I171*($F$39-I171)/$F$39</f>
        <v>317.34473577776924</v>
      </c>
      <c r="K171" s="2"/>
      <c r="L171" s="32">
        <f>L170+M170</f>
        <v>9005148.507256828</v>
      </c>
      <c r="M171" s="32">
        <f>M$41*L171*($F$39-L171)/$F$39</f>
        <v>16621.24065875658</v>
      </c>
      <c r="N171" s="2"/>
      <c r="O171" s="34">
        <f>O170+P170</f>
        <v>3032309.900874708</v>
      </c>
      <c r="P171" s="34">
        <f>P$41*O171*($F$39-O171)/$F$39</f>
        <v>61206.977294363925</v>
      </c>
      <c r="Q171" s="2"/>
      <c r="R171" s="39">
        <f>R170+S170</f>
        <v>698976.4715445462</v>
      </c>
      <c r="S171" s="39">
        <f>S$41*R171*($F$39-R171)/$F$39</f>
        <v>9693.941629910563</v>
      </c>
    </row>
    <row r="172" spans="1:19" ht="13.5">
      <c r="A172" s="5">
        <v>44055</v>
      </c>
      <c r="C172" s="20">
        <f>C171+D171</f>
        <v>9268333.333331915</v>
      </c>
      <c r="D172" s="20">
        <f>D$41*C172*($F$39-C172)/$F$39</f>
        <v>3.548339009284432E-07</v>
      </c>
      <c r="E172" s="2"/>
      <c r="F172" s="22">
        <f>F171+G171</f>
        <v>9268332.473530121</v>
      </c>
      <c r="G172" s="22">
        <f>G$41*F172*($F$39-F172)/$F$39</f>
        <v>0.13756850247921298</v>
      </c>
      <c r="H172" s="2"/>
      <c r="I172" s="27">
        <f>I171+J171</f>
        <v>9265476.143388508</v>
      </c>
      <c r="J172" s="27">
        <f>J$41*I172*($F$39-I172)/$F$39</f>
        <v>285.6309146299225</v>
      </c>
      <c r="K172" s="2"/>
      <c r="L172" s="32">
        <f>L171+M171</f>
        <v>9021769.747915586</v>
      </c>
      <c r="M172" s="32">
        <f>M$41*L172*($F$39-L172)/$F$39</f>
        <v>15600.279794734462</v>
      </c>
      <c r="N172" s="2"/>
      <c r="O172" s="34">
        <f>O171+P171</f>
        <v>3093516.878169074</v>
      </c>
      <c r="P172" s="34">
        <f>P$41*O172*($F$39-O172)/$F$39</f>
        <v>61829.5595442621</v>
      </c>
      <c r="Q172" s="2"/>
      <c r="R172" s="39">
        <f>R171+S171</f>
        <v>708670.4131744566</v>
      </c>
      <c r="S172" s="39">
        <f>S$41*R172*($F$39-R172)/$F$39</f>
        <v>9817.266449265935</v>
      </c>
    </row>
    <row r="173" spans="1:19" ht="13.5">
      <c r="A173" s="5">
        <v>44056</v>
      </c>
      <c r="C173" s="20">
        <f>C172+D172</f>
        <v>9268333.333332274</v>
      </c>
      <c r="D173" s="20">
        <f>D$41*C173*($F$39-C173)/$F$39</f>
        <v>2.6496127247807394E-07</v>
      </c>
      <c r="E173" s="2"/>
      <c r="F173" s="22">
        <f>F172+G172</f>
        <v>9268332.611098621</v>
      </c>
      <c r="G173" s="22">
        <f>G$41*F173*($F$39-F173)/$F$39</f>
        <v>0.11555754625345326</v>
      </c>
      <c r="H173" s="2"/>
      <c r="I173" s="27">
        <f>I172+J172</f>
        <v>9265761.77430314</v>
      </c>
      <c r="J173" s="27">
        <f>J$41*I173*($F$39-I173)/$F$39</f>
        <v>257.0845534513841</v>
      </c>
      <c r="K173" s="2"/>
      <c r="L173" s="32">
        <f>L172+M172</f>
        <v>9037370.027710324</v>
      </c>
      <c r="M173" s="32">
        <f>M$41*L173*($F$39-L173)/$F$39</f>
        <v>14638.506271137088</v>
      </c>
      <c r="N173" s="2"/>
      <c r="O173" s="34">
        <f>O172+P172</f>
        <v>3155346.437713332</v>
      </c>
      <c r="P173" s="34">
        <f>P$41*O173*($F$39-O173)/$F$39</f>
        <v>62433.8510425987</v>
      </c>
      <c r="Q173" s="2"/>
      <c r="R173" s="39">
        <f>R172+S172</f>
        <v>718487.679623723</v>
      </c>
      <c r="S173" s="39">
        <f>S$41*R173*($F$39-R173)/$F$39</f>
        <v>9941.85018591493</v>
      </c>
    </row>
    <row r="174" spans="1:19" ht="13.5">
      <c r="A174" s="5">
        <v>44057</v>
      </c>
      <c r="C174" s="20">
        <f>C173+D173</f>
        <v>9268333.333332544</v>
      </c>
      <c r="D174" s="20">
        <f>D$41*C174*($F$39-C174)/$F$39</f>
        <v>1.9744038581846453E-07</v>
      </c>
      <c r="E174" s="2"/>
      <c r="F174" s="22">
        <f>F173+G173</f>
        <v>9268332.726656165</v>
      </c>
      <c r="G174" s="22">
        <f>G$41*F174*($F$39-F174)/$F$39</f>
        <v>0.09706834068303727</v>
      </c>
      <c r="H174" s="2"/>
      <c r="I174" s="27">
        <f>I173+J173</f>
        <v>9266018.858856592</v>
      </c>
      <c r="J174" s="27">
        <f>J$41*I174*($F$39-I174)/$F$39</f>
        <v>231.38965096096945</v>
      </c>
      <c r="K174" s="2"/>
      <c r="L174" s="32">
        <f>L173+M173</f>
        <v>9052008.533981467</v>
      </c>
      <c r="M174" s="32">
        <f>M$41*L174*($F$39-L174)/$F$39</f>
        <v>13732.92272324279</v>
      </c>
      <c r="N174" s="2"/>
      <c r="O174" s="34">
        <f>O173+P173</f>
        <v>3217780.2887559286</v>
      </c>
      <c r="P174" s="34">
        <f>P$41*O174*($F$39-O174)/$F$39</f>
        <v>63018.936488480555</v>
      </c>
      <c r="Q174" s="2"/>
      <c r="R174" s="39">
        <f>R173+S173</f>
        <v>728429.5298096379</v>
      </c>
      <c r="S174" s="39">
        <f>S$41*R174*($F$39-R174)/$F$39</f>
        <v>10067.69699873816</v>
      </c>
    </row>
    <row r="175" spans="1:19" ht="13.5">
      <c r="A175" s="5">
        <v>44058</v>
      </c>
      <c r="C175" s="20">
        <f>C174+D174</f>
        <v>9268333.333332747</v>
      </c>
      <c r="D175" s="20">
        <f>D$41*C175*($F$39-C175)/$F$39</f>
        <v>1.476146280765444E-07</v>
      </c>
      <c r="E175" s="2"/>
      <c r="F175" s="22">
        <f>F174+G174</f>
        <v>9268332.823724512</v>
      </c>
      <c r="G175" s="22">
        <f>G$41*F175*($F$39-F175)/$F$39</f>
        <v>0.0815374082197948</v>
      </c>
      <c r="H175" s="2"/>
      <c r="I175" s="27">
        <f>I174+J174</f>
        <v>9266250.248507552</v>
      </c>
      <c r="J175" s="27">
        <f>J$41*I175*($F$39-I175)/$F$39</f>
        <v>208.26166464270585</v>
      </c>
      <c r="K175" s="2"/>
      <c r="L175" s="32">
        <f>L174+M174</f>
        <v>9065741.456704713</v>
      </c>
      <c r="M175" s="32">
        <f>M$41*L175*($F$39-L175)/$F$39</f>
        <v>12880.628918360611</v>
      </c>
      <c r="N175" s="2"/>
      <c r="O175" s="34">
        <f>O174+P174</f>
        <v>3280799.225244411</v>
      </c>
      <c r="P175" s="34">
        <f>P$41*O175*($F$39-O175)/$F$39</f>
        <v>63583.91489533667</v>
      </c>
      <c r="Q175" s="2"/>
      <c r="R175" s="39">
        <f>R174+S174</f>
        <v>738497.2268083763</v>
      </c>
      <c r="S175" s="39">
        <f>S$41*R175*($F$39-R175)/$F$39</f>
        <v>10194.81078730219</v>
      </c>
    </row>
    <row r="176" spans="1:19" ht="13.5">
      <c r="A176" s="5">
        <v>44059</v>
      </c>
      <c r="C176" s="20">
        <f>C175+D175</f>
        <v>9268333.333332896</v>
      </c>
      <c r="D176" s="20">
        <f>D$41*C176*($F$39-C176)/$F$39</f>
        <v>1.098960638046214E-07</v>
      </c>
      <c r="E176" s="2"/>
      <c r="F176" s="22">
        <f>F175+G175</f>
        <v>9268332.905261919</v>
      </c>
      <c r="G176" s="22">
        <f>G$41*F176*($F$39-F176)/$F$39</f>
        <v>0.06849142384096148</v>
      </c>
      <c r="H176" s="2"/>
      <c r="I176" s="27">
        <f>I175+J175</f>
        <v>9266458.510172192</v>
      </c>
      <c r="J176" s="27">
        <f>J$41*I176*($F$39-I176)/$F$39</f>
        <v>187.44439169250984</v>
      </c>
      <c r="K176" s="2"/>
      <c r="L176" s="32">
        <f>L175+M175</f>
        <v>9078622.085623082</v>
      </c>
      <c r="M176" s="32">
        <f>M$41*L176*($F$39-L176)/$F$39</f>
        <v>12078.82614831605</v>
      </c>
      <c r="N176" s="2"/>
      <c r="O176" s="34">
        <f>O175+P175</f>
        <v>3344383.1401397465</v>
      </c>
      <c r="P176" s="34">
        <f>P$41*O176*($F$39-O176)/$F$39</f>
        <v>64127.90229897472</v>
      </c>
      <c r="Q176" s="2"/>
      <c r="R176" s="39">
        <f>R175+S175</f>
        <v>748692.0375956782</v>
      </c>
      <c r="S176" s="39">
        <f>S$41*R176*($F$39-R176)/$F$39</f>
        <v>10323.195182810843</v>
      </c>
    </row>
    <row r="177" spans="1:19" ht="13.5">
      <c r="A177" s="5">
        <v>44060</v>
      </c>
      <c r="C177" s="20">
        <f>C176+D176</f>
        <v>9268333.33333301</v>
      </c>
      <c r="D177" s="20">
        <f>D$41*C177*($F$39-C177)/$F$39</f>
        <v>8.24220478534668E-08</v>
      </c>
      <c r="E177" s="2"/>
      <c r="F177" s="22">
        <f>F176+G176</f>
        <v>9268332.973753344</v>
      </c>
      <c r="G177" s="22">
        <f>G$41*F177*($F$39-F177)/$F$39</f>
        <v>0.05753279611777943</v>
      </c>
      <c r="H177" s="2"/>
      <c r="I177" s="27">
        <f>I176+J176</f>
        <v>9266645.954563882</v>
      </c>
      <c r="J177" s="27">
        <f>J$41*I177*($F$39-I177)/$F$39</f>
        <v>168.70715678287453</v>
      </c>
      <c r="K177" s="2"/>
      <c r="L177" s="32">
        <f>L176+M176</f>
        <v>9090700.911771396</v>
      </c>
      <c r="M177" s="32">
        <f>M$41*L177*($F$39-L177)/$F$39</f>
        <v>11324.820257054193</v>
      </c>
      <c r="N177" s="2"/>
      <c r="O177" s="34">
        <f>O176+P176</f>
        <v>3408511.042438725</v>
      </c>
      <c r="P177" s="34">
        <f>P$41*O177*($F$39-O177)/$F$39</f>
        <v>64650.03447839812</v>
      </c>
      <c r="Q177" s="2"/>
      <c r="R177" s="39">
        <f>R176+S176</f>
        <v>759015.2327784888</v>
      </c>
      <c r="S177" s="39">
        <f>S$41*R177*($F$39-R177)/$F$39</f>
        <v>10452.853538915566</v>
      </c>
    </row>
    <row r="178" spans="1:19" ht="13.5">
      <c r="A178" s="5">
        <v>44061</v>
      </c>
      <c r="C178" s="20">
        <f>C177+D177</f>
        <v>9268333.333333092</v>
      </c>
      <c r="D178" s="20">
        <f>D$41*C178*($F$39-C178)/$F$39</f>
        <v>6.239861249923531E-08</v>
      </c>
      <c r="E178" s="2"/>
      <c r="F178" s="22">
        <f>F177+G177</f>
        <v>9268333.031286146</v>
      </c>
      <c r="G178" s="22">
        <f>G$41*F178*($F$39-F178)/$F$39</f>
        <v>0.04832754871706064</v>
      </c>
      <c r="H178" s="2"/>
      <c r="I178" s="27">
        <f>I177+J177</f>
        <v>9266814.661720663</v>
      </c>
      <c r="J178" s="27">
        <f>J$41*I178*($F$39-I178)/$F$39</f>
        <v>151.84227692808477</v>
      </c>
      <c r="K178" s="2"/>
      <c r="L178" s="32">
        <f>L177+M177</f>
        <v>9102025.732028455</v>
      </c>
      <c r="M178" s="32">
        <f>M$41*L178*($F$39-L178)/$F$39</f>
        <v>10616.02348387854</v>
      </c>
      <c r="N178" s="2"/>
      <c r="O178" s="34">
        <f>O177+P177</f>
        <v>3473161.076917128</v>
      </c>
      <c r="P178" s="34">
        <f>P$41*O178*($F$39-O178)/$F$39</f>
        <v>65149.469676365174</v>
      </c>
      <c r="Q178" s="2"/>
      <c r="R178" s="39">
        <f>R177+S177</f>
        <v>769468.0863174046</v>
      </c>
      <c r="S178" s="39">
        <f>S$41*R178*($F$39-R178)/$F$39</f>
        <v>10583.788922391264</v>
      </c>
    </row>
    <row r="179" spans="1:19" ht="13.5">
      <c r="A179" s="5">
        <v>44062</v>
      </c>
      <c r="C179" s="20">
        <f>C178+D178</f>
        <v>9268333.333333151</v>
      </c>
      <c r="D179" s="20">
        <f>D$41*C179*($F$39-C179)/$F$39</f>
        <v>4.7497451305388465E-08</v>
      </c>
      <c r="E179" s="2"/>
      <c r="F179" s="22">
        <f>F178+G178</f>
        <v>9268333.079613699</v>
      </c>
      <c r="G179" s="22">
        <f>G$41*F179*($F$39-F179)/$F$39</f>
        <v>0.0405951411340049</v>
      </c>
      <c r="H179" s="2"/>
      <c r="I179" s="27">
        <f>I178+J178</f>
        <v>9266966.5039976</v>
      </c>
      <c r="J179" s="27">
        <f>J$41*I179*($F$39-I179)/$F$39</f>
        <v>136.6627765256147</v>
      </c>
      <c r="K179" s="2"/>
      <c r="L179" s="32">
        <f>L178+M178</f>
        <v>9112641.755512338</v>
      </c>
      <c r="M179" s="32">
        <f>M$41*L179*($F$39-L179)/$F$39</f>
        <v>9949.955286512577</v>
      </c>
      <c r="N179" s="2"/>
      <c r="O179" s="34">
        <f>O178+P178</f>
        <v>3538310.546593495</v>
      </c>
      <c r="P179" s="34">
        <f>P$41*O179*($F$39-O179)/$F$39</f>
        <v>65625.39130619813</v>
      </c>
      <c r="Q179" s="2"/>
      <c r="R179" s="39">
        <f>R178+S178</f>
        <v>780051.8752397962</v>
      </c>
      <c r="S179" s="39">
        <f>S$41*R179*($F$39-R179)/$F$39</f>
        <v>10716.004103675825</v>
      </c>
    </row>
    <row r="180" spans="1:19" ht="13.5">
      <c r="A180" s="5">
        <v>44063</v>
      </c>
      <c r="C180" s="20">
        <f>C179+D179</f>
        <v>9268333.333333196</v>
      </c>
      <c r="D180" s="20">
        <f>D$41*C180*($F$39-C180)/$F$39</f>
        <v>3.492459654807996E-08</v>
      </c>
      <c r="E180" s="2"/>
      <c r="F180" s="22">
        <f>F179+G179</f>
        <v>9268333.12020884</v>
      </c>
      <c r="G180" s="22">
        <f>G$41*F180*($F$39-F180)/$F$39</f>
        <v>0.03409991901186525</v>
      </c>
      <c r="H180" s="2"/>
      <c r="I180" s="27">
        <f>I179+J179</f>
        <v>9267103.166774126</v>
      </c>
      <c r="J180" s="27">
        <f>J$41*I180*($F$39-I180)/$F$39</f>
        <v>123.00032817674979</v>
      </c>
      <c r="K180" s="2"/>
      <c r="L180" s="32">
        <f>L179+M179</f>
        <v>9122591.710798852</v>
      </c>
      <c r="M180" s="32">
        <f>M$41*L180*($F$39-L180)/$F$39</f>
        <v>9324.242292466928</v>
      </c>
      <c r="N180" s="2"/>
      <c r="O180" s="34">
        <f>O179+P179</f>
        <v>3603935.937899698</v>
      </c>
      <c r="P180" s="34">
        <f>P$41*O180*($F$39-O180)/$F$39</f>
        <v>66077.01063101557</v>
      </c>
      <c r="Q180" s="2"/>
      <c r="R180" s="39">
        <f>R179+S179</f>
        <v>790767.8793434718</v>
      </c>
      <c r="S180" s="39">
        <f>S$41*R180*($F$39-R180)/$F$39</f>
        <v>10849.501547279906</v>
      </c>
    </row>
    <row r="181" spans="1:19" ht="13.5">
      <c r="A181" s="5">
        <v>44064</v>
      </c>
      <c r="C181" s="20">
        <f>C180+D180</f>
        <v>9268333.333333235</v>
      </c>
      <c r="D181" s="20">
        <f>D$41*C181*($F$39-C181)/$F$39</f>
        <v>2.468004822730993E-08</v>
      </c>
      <c r="E181" s="2"/>
      <c r="F181" s="22">
        <f>F180+G180</f>
        <v>9268333.15430876</v>
      </c>
      <c r="G181" s="22">
        <f>G$41*F181*($F$39-F181)/$F$39</f>
        <v>0.028643932087274105</v>
      </c>
      <c r="H181" s="2"/>
      <c r="I181" s="27">
        <f>I180+J180</f>
        <v>9267226.167102307</v>
      </c>
      <c r="J181" s="27">
        <f>J$41*I181*($F$39-I181)/$F$39</f>
        <v>110.70339723993806</v>
      </c>
      <c r="K181" s="2"/>
      <c r="L181" s="32">
        <f>L180+M180</f>
        <v>9131915.953091318</v>
      </c>
      <c r="M181" s="32">
        <f>M$41*L181*($F$39-L181)/$F$39</f>
        <v>8736.617512233419</v>
      </c>
      <c r="N181" s="2"/>
      <c r="O181" s="34">
        <f>O180+P180</f>
        <v>3670012.9485307154</v>
      </c>
      <c r="P181" s="34">
        <f>P$41*O181*($F$39-O181)/$F$39</f>
        <v>66503.569401274</v>
      </c>
      <c r="Q181" s="2"/>
      <c r="R181" s="39">
        <f>R180+S180</f>
        <v>801617.3808907518</v>
      </c>
      <c r="S181" s="39">
        <f>S$41*R181*($F$39-R181)/$F$39</f>
        <v>10984.283402065628</v>
      </c>
    </row>
    <row r="182" spans="1:19" ht="13.5">
      <c r="A182" s="5">
        <v>44065</v>
      </c>
      <c r="C182" s="20">
        <f>C181+D181</f>
        <v>9268333.333333265</v>
      </c>
      <c r="D182" s="20">
        <f>D$41*C182*($F$39-C182)/$F$39</f>
        <v>1.7229467630386286E-08</v>
      </c>
      <c r="E182" s="2"/>
      <c r="F182" s="22">
        <f>F181+G181</f>
        <v>9268333.182952693</v>
      </c>
      <c r="G182" s="22">
        <f>G$41*F182*($F$39-F182)/$F$39</f>
        <v>0.024060903397219727</v>
      </c>
      <c r="H182" s="2"/>
      <c r="I182" s="27">
        <f>I181+J181</f>
        <v>9267336.870499551</v>
      </c>
      <c r="J182" s="27">
        <f>J$41*I182*($F$39-I182)/$F$39</f>
        <v>99.63557014564503</v>
      </c>
      <c r="K182" s="2"/>
      <c r="L182" s="32">
        <f>L181+M181</f>
        <v>9140652.570603553</v>
      </c>
      <c r="M182" s="32">
        <f>M$41*L182*($F$39-L182)/$F$39</f>
        <v>8184.918933724245</v>
      </c>
      <c r="N182" s="2"/>
      <c r="O182" s="34">
        <f>O181+P181</f>
        <v>3736516.517931994</v>
      </c>
      <c r="P182" s="34">
        <f>P$41*O182*($F$39-O182)/$F$39</f>
        <v>66904.3424363568</v>
      </c>
      <c r="Q182" s="2"/>
      <c r="R182" s="39">
        <f>R181+S181</f>
        <v>812601.6642928176</v>
      </c>
      <c r="S182" s="39">
        <f>S$41*R182*($F$39-R182)/$F$39</f>
        <v>11120.351491401214</v>
      </c>
    </row>
    <row r="183" spans="1:19" ht="13.5">
      <c r="A183" s="5">
        <v>44066</v>
      </c>
      <c r="C183" s="20">
        <f>C182+D182</f>
        <v>9268333.333333287</v>
      </c>
      <c r="D183" s="20">
        <f>D$41*C183*($F$39-C183)/$F$39</f>
        <v>1.2572854757308929E-08</v>
      </c>
      <c r="E183" s="2"/>
      <c r="F183" s="22">
        <f>F182+G182</f>
        <v>9268333.207013594</v>
      </c>
      <c r="G183" s="22">
        <f>G$41*F183*($F$39-F183)/$F$39</f>
        <v>0.020211158119352226</v>
      </c>
      <c r="H183" s="2"/>
      <c r="I183" s="27">
        <f>I182+J182</f>
        <v>9267436.506069696</v>
      </c>
      <c r="J183" s="27">
        <f>J$41*I183*($F$39-I183)/$F$39</f>
        <v>89.67404843767116</v>
      </c>
      <c r="K183" s="2"/>
      <c r="L183" s="32">
        <f>L182+M182</f>
        <v>9148837.489537286</v>
      </c>
      <c r="M183" s="32">
        <f>M$41*L183*($F$39-L183)/$F$39</f>
        <v>7667.087604215535</v>
      </c>
      <c r="N183" s="2"/>
      <c r="O183" s="34">
        <f>O182+P182</f>
        <v>3803420.860368347</v>
      </c>
      <c r="P183" s="34">
        <f>P$41*O183*($F$39-O183)/$F$39</f>
        <v>67278.64013589674</v>
      </c>
      <c r="Q183" s="2"/>
      <c r="R183" s="39">
        <f>R182+S182</f>
        <v>823722.0157842193</v>
      </c>
      <c r="S183" s="39">
        <f>S$41*R183*($F$39-R183)/$F$39</f>
        <v>11257.707303192261</v>
      </c>
    </row>
    <row r="184" spans="1:19" ht="13.5">
      <c r="A184" s="5">
        <v>44067</v>
      </c>
      <c r="C184" s="20">
        <f>C183+D183</f>
        <v>9268333.333333302</v>
      </c>
      <c r="D184" s="20">
        <f>D$41*C184*($F$39-C184)/$F$39</f>
        <v>9.778887033462536E-09</v>
      </c>
      <c r="E184" s="2"/>
      <c r="F184" s="22">
        <f>F183+G183</f>
        <v>9268333.227224758</v>
      </c>
      <c r="G184" s="22">
        <f>G$41*F184*($F$39-F184)/$F$39</f>
        <v>0.016977372571175497</v>
      </c>
      <c r="H184" s="2"/>
      <c r="I184" s="27">
        <f>I183+J183</f>
        <v>9267526.180118136</v>
      </c>
      <c r="J184" s="27">
        <f>J$41*I184*($F$39-I184)/$F$39</f>
        <v>80.70829224847871</v>
      </c>
      <c r="K184" s="2"/>
      <c r="L184" s="32">
        <f>L183+M183</f>
        <v>9156504.577141505</v>
      </c>
      <c r="M184" s="32">
        <f>M$41*L184*($F$39-L184)/$F$39</f>
        <v>7181.165293856218</v>
      </c>
      <c r="N184" s="2"/>
      <c r="O184" s="34">
        <f>O183+P183</f>
        <v>3870699.500504247</v>
      </c>
      <c r="P184" s="34">
        <f>P$41*O184*($F$39-O184)/$F$39</f>
        <v>67625.81090657377</v>
      </c>
      <c r="Q184" s="2"/>
      <c r="R184" s="39">
        <f>R183+S183</f>
        <v>834979.7230874114</v>
      </c>
      <c r="S184" s="39">
        <f>S$41*R184*($F$39-R184)/$F$39</f>
        <v>11396.351979793662</v>
      </c>
    </row>
    <row r="185" spans="1:19" ht="13.5">
      <c r="A185" s="5">
        <v>44068</v>
      </c>
      <c r="C185" s="20">
        <f>C184+D184</f>
        <v>9268333.33333331</v>
      </c>
      <c r="D185" s="20">
        <f>D$41*C185*($F$39-C185)/$F$39</f>
        <v>7.450580596923858E-09</v>
      </c>
      <c r="E185" s="2"/>
      <c r="F185" s="22">
        <f>F184+G184</f>
        <v>9268333.244202131</v>
      </c>
      <c r="G185" s="22">
        <f>G$41*F185*($F$39-F185)/$F$39</f>
        <v>0.014260993462747337</v>
      </c>
      <c r="H185" s="2"/>
      <c r="I185" s="27">
        <f>I184+J184</f>
        <v>9267606.888410388</v>
      </c>
      <c r="J185" s="27">
        <f>J$41*I185*($F$39-I185)/$F$39</f>
        <v>72.63879847491395</v>
      </c>
      <c r="K185" s="2"/>
      <c r="L185" s="32">
        <f>L184+M184</f>
        <v>9163685.742435366</v>
      </c>
      <c r="M185" s="32">
        <f>M$41*L185*($F$39-L185)/$F$39</f>
        <v>6725.291823590274</v>
      </c>
      <c r="N185" s="2"/>
      <c r="O185" s="34">
        <f>O184+P184</f>
        <v>3938325.311410824</v>
      </c>
      <c r="P185" s="34">
        <f>P$41*O185*($F$39-O185)/$F$39</f>
        <v>67945.2434903227</v>
      </c>
      <c r="Q185" s="2"/>
      <c r="R185" s="39">
        <f>R184+S184</f>
        <v>846376.0750672048</v>
      </c>
      <c r="S185" s="39">
        <f>S$41*R185*($F$39-R185)/$F$39</f>
        <v>11536.28630780715</v>
      </c>
    </row>
    <row r="186" spans="1:19" ht="13.5">
      <c r="A186" s="5">
        <v>44069</v>
      </c>
      <c r="C186" s="20">
        <f>C185+D185</f>
        <v>9268333.333333317</v>
      </c>
      <c r="D186" s="20">
        <f>D$41*C186*($F$39-C186)/$F$39</f>
        <v>4.656612873077357E-09</v>
      </c>
      <c r="E186" s="2"/>
      <c r="F186" s="22">
        <f>F185+G185</f>
        <v>9268333.258463124</v>
      </c>
      <c r="G186" s="22">
        <f>G$41*F186*($F$39-F186)/$F$39</f>
        <v>0.011979233525782047</v>
      </c>
      <c r="H186" s="2"/>
      <c r="I186" s="27">
        <f>I185+J185</f>
        <v>9267679.527208865</v>
      </c>
      <c r="J186" s="27">
        <f>J$41*I186*($F$39-I186)/$F$39</f>
        <v>65.37600037231695</v>
      </c>
      <c r="K186" s="2"/>
      <c r="L186" s="32">
        <f>L185+M185</f>
        <v>9170411.03425896</v>
      </c>
      <c r="M186" s="32">
        <f>M$41*L186*($F$39-L186)/$F$39</f>
        <v>6297.702130073048</v>
      </c>
      <c r="N186" s="2"/>
      <c r="O186" s="34">
        <f>O185+P185</f>
        <v>4006270.5549011426</v>
      </c>
      <c r="P186" s="34">
        <f>P$41*O186*($F$39-O186)/$F$39</f>
        <v>68236.36918017168</v>
      </c>
      <c r="Q186" s="2"/>
      <c r="R186" s="39">
        <f>R185+S185</f>
        <v>857912.3613750122</v>
      </c>
      <c r="S186" s="39">
        <f>S$41*R186*($F$39-R186)/$F$39</f>
        <v>11677.510707767768</v>
      </c>
    </row>
    <row r="187" spans="1:19" ht="13.5">
      <c r="A187" s="5">
        <v>44070</v>
      </c>
      <c r="C187" s="20">
        <f>C186+D186</f>
        <v>9268333.333333325</v>
      </c>
      <c r="D187" s="20">
        <f>D$41*C187*($F$39-C187)/$F$39</f>
        <v>2.3283064365386785E-09</v>
      </c>
      <c r="E187" s="2"/>
      <c r="F187" s="22">
        <f>F186+G186</f>
        <v>9268333.270442363</v>
      </c>
      <c r="G187" s="22">
        <f>G$41*F187*($F$39-F187)/$F$39</f>
        <v>0.010062556794550814</v>
      </c>
      <c r="H187" s="2"/>
      <c r="I187" s="27">
        <f>I186+J186</f>
        <v>9267744.903209243</v>
      </c>
      <c r="J187" s="27">
        <f>J$41*I187*($F$39-I187)/$F$39</f>
        <v>58.83927657103381</v>
      </c>
      <c r="K187" s="2"/>
      <c r="L187" s="32">
        <f>L186+M186</f>
        <v>9176708.736389033</v>
      </c>
      <c r="M187" s="32">
        <f>M$41*L187*($F$39-L187)/$F$39</f>
        <v>5896.723130844919</v>
      </c>
      <c r="N187" s="2"/>
      <c r="O187" s="34">
        <f>O186+P186</f>
        <v>4074506.9240813116</v>
      </c>
      <c r="P187" s="34">
        <f>P$41*O187*($F$39-O187)/$F$39</f>
        <v>68498.6639103626</v>
      </c>
      <c r="Q187" s="2"/>
      <c r="R187" s="39">
        <f>R186+S186</f>
        <v>869589.8720827798</v>
      </c>
      <c r="S187" s="39">
        <f>S$41*R187*($F$39-R187)/$F$39</f>
        <v>11820.025223723134</v>
      </c>
    </row>
    <row r="188" spans="1:19" ht="13.5">
      <c r="A188" s="5">
        <v>44071</v>
      </c>
      <c r="C188" s="20">
        <f>C187+D187</f>
        <v>9268333.333333332</v>
      </c>
      <c r="D188" s="20">
        <f>D$41*C188*($F$39-C188)/$F$39</f>
        <v>2.3283064365386785E-09</v>
      </c>
      <c r="E188" s="2"/>
      <c r="F188" s="22">
        <f>F187+G187</f>
        <v>9268333.280504916</v>
      </c>
      <c r="G188" s="22">
        <f>G$41*F188*($F$39-F188)/$F$39</f>
        <v>0.008452547144395086</v>
      </c>
      <c r="H188" s="2"/>
      <c r="I188" s="27">
        <f>I187+J187</f>
        <v>9267803.74248581</v>
      </c>
      <c r="J188" s="27">
        <f>J$41*I188*($F$39-I188)/$F$39</f>
        <v>52.9560586806674</v>
      </c>
      <c r="K188" s="2"/>
      <c r="L188" s="32">
        <f>L187+M187</f>
        <v>9182605.459519884</v>
      </c>
      <c r="M188" s="32">
        <f>M$41*L188*($F$39-L188)/$F$39</f>
        <v>5520.770444593494</v>
      </c>
      <c r="N188" s="2"/>
      <c r="O188" s="34">
        <f>O187+P187</f>
        <v>4143005.5879916726</v>
      </c>
      <c r="P188" s="34">
        <f>P$41*O188*($F$39-O188)/$F$39</f>
        <v>68731.65020793141</v>
      </c>
      <c r="Q188" s="2"/>
      <c r="R188" s="39">
        <f>R187+S187</f>
        <v>881409.8973065031</v>
      </c>
      <c r="S188" s="39">
        <f>S$41*R188*($F$39-R188)/$F$39</f>
        <v>11963.829512712238</v>
      </c>
    </row>
    <row r="189" spans="1:19" ht="13.5">
      <c r="A189" s="5">
        <v>44072</v>
      </c>
      <c r="C189" s="20">
        <f>C188+D188</f>
        <v>9268333.333333332</v>
      </c>
      <c r="D189" s="20">
        <f>D$41*C189*($F$39-C189)/$F$39</f>
        <v>2.3283064365386785E-09</v>
      </c>
      <c r="E189" s="2"/>
      <c r="F189" s="22">
        <f>F188+G188</f>
        <v>9268333.288957467</v>
      </c>
      <c r="G189" s="22">
        <f>G$41*F189*($F$39-F189)/$F$39</f>
        <v>0.007100139226297252</v>
      </c>
      <c r="H189" s="2"/>
      <c r="I189" s="27">
        <f>I188+J188</f>
        <v>9267856.698544491</v>
      </c>
      <c r="J189" s="27">
        <f>J$41*I189*($F$39-I189)/$F$39</f>
        <v>47.661027735361955</v>
      </c>
      <c r="K189" s="2"/>
      <c r="L189" s="32">
        <f>L188+M188</f>
        <v>9188126.229964484</v>
      </c>
      <c r="M189" s="32">
        <f>M$41*L189*($F$39-L189)/$F$39</f>
        <v>5168.34501374204</v>
      </c>
      <c r="N189" s="2"/>
      <c r="O189" s="34">
        <f>O188+P188</f>
        <v>4211737.238199601</v>
      </c>
      <c r="P189" s="34">
        <f>P$41*O189*($F$39-O189)/$F$39</f>
        <v>68934.89899359291</v>
      </c>
      <c r="Q189" s="2"/>
      <c r="R189" s="39">
        <f>R188+S188</f>
        <v>893373.7268192152</v>
      </c>
      <c r="S189" s="39">
        <f>S$41*R189*($F$39-R189)/$F$39</f>
        <v>12108.92283414626</v>
      </c>
    </row>
    <row r="190" spans="1:19" ht="13.5">
      <c r="A190" s="5">
        <v>44073</v>
      </c>
      <c r="C190" s="20">
        <f>C189+D189</f>
        <v>9268333.333333332</v>
      </c>
      <c r="D190" s="20">
        <f>D$41*C190*($F$39-C190)/$F$39</f>
        <v>2.3283064365386785E-09</v>
      </c>
      <c r="E190" s="2"/>
      <c r="F190" s="22">
        <f>F189+G189</f>
        <v>9268333.296057608</v>
      </c>
      <c r="G190" s="22">
        <f>G$41*F190*($F$39-F190)/$F$39</f>
        <v>0.005964116728160981</v>
      </c>
      <c r="H190" s="2"/>
      <c r="I190" s="27">
        <f>I189+J189</f>
        <v>9267904.359572224</v>
      </c>
      <c r="J190" s="27">
        <f>J$41*I190*($F$39-I190)/$F$39</f>
        <v>42.895390657040934</v>
      </c>
      <c r="K190" s="2"/>
      <c r="L190" s="32">
        <f>L189+M189</f>
        <v>9193294.57497823</v>
      </c>
      <c r="M190" s="32">
        <f>M$41*L190*($F$39-L190)/$F$39</f>
        <v>4838.029669819439</v>
      </c>
      <c r="N190" s="2"/>
      <c r="O190" s="34">
        <f>O189+P189</f>
        <v>4280672.137193193</v>
      </c>
      <c r="P190" s="34">
        <f>P$41*O190*($F$39-O190)/$F$39</f>
        <v>69108.03122053288</v>
      </c>
      <c r="Q190" s="2"/>
      <c r="R190" s="39">
        <f>R189+S189</f>
        <v>905482.6496533613</v>
      </c>
      <c r="S190" s="39">
        <f>S$41*R190*($F$39-R190)/$F$39</f>
        <v>12255.304039098248</v>
      </c>
    </row>
    <row r="191" spans="1:19" ht="13.5">
      <c r="A191" s="5">
        <v>44074</v>
      </c>
      <c r="C191" s="20">
        <f>C190+D190</f>
        <v>9268333.333333332</v>
      </c>
      <c r="D191" s="20">
        <f>D$41*C191*($F$39-C191)/$F$39</f>
        <v>2.3283064365386785E-09</v>
      </c>
      <c r="E191" s="2"/>
      <c r="F191" s="22">
        <f>F190+G190</f>
        <v>9268333.302021727</v>
      </c>
      <c r="G191" s="22">
        <f>G$41*F191*($F$39-F191)/$F$39</f>
        <v>0.005009857399227952</v>
      </c>
      <c r="H191" s="2"/>
      <c r="I191" s="27">
        <f>I190+J190</f>
        <v>9267947.254962888</v>
      </c>
      <c r="J191" s="27">
        <f>J$41*I191*($F$39-I191)/$F$39</f>
        <v>38.60622881078829</v>
      </c>
      <c r="K191" s="2"/>
      <c r="L191" s="32">
        <f>L190+M190</f>
        <v>9198132.60464805</v>
      </c>
      <c r="M191" s="32">
        <f>M$41*L191*($F$39-L191)/$F$39</f>
        <v>4528.485675996822</v>
      </c>
      <c r="N191" s="2"/>
      <c r="O191" s="34">
        <f>O190+P190</f>
        <v>4349780.168413723</v>
      </c>
      <c r="P191" s="34">
        <f>P$41*O191*($F$39-O191)/$F$39</f>
        <v>69250.7193405875</v>
      </c>
      <c r="Q191" s="2"/>
      <c r="R191" s="39">
        <f>R190+S190</f>
        <v>917737.9536924592</v>
      </c>
      <c r="S191" s="39">
        <f>S$41*R191*($F$39-R191)/$F$39</f>
        <v>12402.971559508715</v>
      </c>
    </row>
    <row r="192" spans="1:19" ht="13.5">
      <c r="A192" s="5">
        <v>44075</v>
      </c>
      <c r="C192" s="20">
        <f>C191+D191</f>
        <v>9268333.333333332</v>
      </c>
      <c r="D192" s="20">
        <f>D$41*C192*($F$39-C192)/$F$39</f>
        <v>2.3283064365386785E-09</v>
      </c>
      <c r="E192" s="2"/>
      <c r="F192" s="22">
        <f>F191+G191</f>
        <v>9268333.307031589</v>
      </c>
      <c r="G192" s="22">
        <f>G$41*F192*($F$39-F192)/$F$39</f>
        <v>0.004208279836156418</v>
      </c>
      <c r="H192" s="2"/>
      <c r="I192" s="27">
        <f>I191+J191</f>
        <v>9267985.861191701</v>
      </c>
      <c r="J192" s="27">
        <f>J$41*I192*($F$39-I192)/$F$39</f>
        <v>34.74591148225072</v>
      </c>
      <c r="K192" s="2"/>
      <c r="L192" s="32">
        <f>L191+M191</f>
        <v>9202661.090324046</v>
      </c>
      <c r="M192" s="32">
        <f>M$41*L192*($F$39-L192)/$F$39</f>
        <v>4238.449275810089</v>
      </c>
      <c r="N192" s="2"/>
      <c r="O192" s="34">
        <f>O191+P191</f>
        <v>4419030.887754308</v>
      </c>
      <c r="P192" s="34">
        <f>P$41*O192*($F$39-O192)/$F$39</f>
        <v>69362.68858827034</v>
      </c>
      <c r="Q192" s="2"/>
      <c r="R192" s="39">
        <f>R191+S191</f>
        <v>930140.9252519677</v>
      </c>
      <c r="S192" s="39">
        <f>S$41*R192*($F$39-R192)/$F$39</f>
        <v>12551.923397309036</v>
      </c>
    </row>
    <row r="193" spans="1:19" ht="13.5">
      <c r="A193" s="5">
        <v>44076</v>
      </c>
      <c r="C193" s="20">
        <f>C192+D192</f>
        <v>9268333.333333332</v>
      </c>
      <c r="D193" s="20">
        <f>D$41*C193*($F$39-C193)/$F$39</f>
        <v>2.3283064365386785E-09</v>
      </c>
      <c r="E193" s="2"/>
      <c r="F193" s="22">
        <f>F192+G192</f>
        <v>9268333.31123987</v>
      </c>
      <c r="G193" s="22">
        <f>G$41*F193*($F$39-F193)/$F$39</f>
        <v>0.0035349550758973615</v>
      </c>
      <c r="H193" s="2"/>
      <c r="I193" s="27">
        <f>I192+J192</f>
        <v>9268020.607103182</v>
      </c>
      <c r="J193" s="27">
        <f>J$41*I193*($F$39-I193)/$F$39</f>
        <v>31.271567834911288</v>
      </c>
      <c r="K193" s="2"/>
      <c r="L193" s="32">
        <f>L192+M192</f>
        <v>9206899.53959986</v>
      </c>
      <c r="M193" s="32">
        <f>M$41*L193*($F$39-L193)/$F$39</f>
        <v>3966.7282723224466</v>
      </c>
      <c r="N193" s="2"/>
      <c r="O193" s="34">
        <f>O192+P192</f>
        <v>4488393.57634258</v>
      </c>
      <c r="P193" s="34">
        <f>P$41*O193*($F$39-O193)/$F$39</f>
        <v>69443.71807417218</v>
      </c>
      <c r="Q193" s="2"/>
      <c r="R193" s="39">
        <f>R192+S192</f>
        <v>942692.848649277</v>
      </c>
      <c r="S193" s="39">
        <f>S$41*R193*($F$39-R193)/$F$39</f>
        <v>12702.157113474079</v>
      </c>
    </row>
    <row r="194" spans="1:19" ht="13.5">
      <c r="A194" s="5">
        <v>44077</v>
      </c>
      <c r="C194" s="20">
        <f>C193+D193</f>
        <v>9268333.333333332</v>
      </c>
      <c r="D194" s="20">
        <f>D$41*C194*($F$39-C194)/$F$39</f>
        <v>2.3283064365386785E-09</v>
      </c>
      <c r="E194" s="2"/>
      <c r="F194" s="22">
        <f>F193+G193</f>
        <v>9268333.314774826</v>
      </c>
      <c r="G194" s="22">
        <f>G$41*F194*($F$39-F194)/$F$39</f>
        <v>0.002969361537709629</v>
      </c>
      <c r="H194" s="2"/>
      <c r="I194" s="27">
        <f>I193+J193</f>
        <v>9268051.878671015</v>
      </c>
      <c r="J194" s="27">
        <f>J$41*I194*($F$39-I194)/$F$39</f>
        <v>28.144611528885363</v>
      </c>
      <c r="K194" s="2"/>
      <c r="L194" s="32">
        <f>L193+M193</f>
        <v>9210866.267872183</v>
      </c>
      <c r="M194" s="32">
        <f>M$41*L194*($F$39-L194)/$F$39</f>
        <v>3712.1986577992852</v>
      </c>
      <c r="N194" s="2"/>
      <c r="O194" s="34">
        <f>O193+P193</f>
        <v>4557837.294416752</v>
      </c>
      <c r="P194" s="34">
        <f>P$41*O194*($F$39-O194)/$F$39</f>
        <v>69493.64168041301</v>
      </c>
      <c r="Q194" s="2"/>
      <c r="R194" s="39">
        <f>R193+S193</f>
        <v>955395.0057627511</v>
      </c>
      <c r="S194" s="39">
        <f>S$41*R194*($F$39-R194)/$F$39</f>
        <v>12853.669817006394</v>
      </c>
    </row>
    <row r="195" spans="1:19" ht="13.5">
      <c r="A195" s="5">
        <v>44078</v>
      </c>
      <c r="C195" s="20">
        <f>C194+D194</f>
        <v>9268333.333333332</v>
      </c>
      <c r="D195" s="20">
        <f>D$41*C195*($F$39-C195)/$F$39</f>
        <v>2.3283064365386785E-09</v>
      </c>
      <c r="E195" s="2"/>
      <c r="F195" s="22">
        <f>F194+G194</f>
        <v>9268333.317744192</v>
      </c>
      <c r="G195" s="22">
        <f>G$41*F195*($F$39-F195)/$F$39</f>
        <v>0.0024942639428147725</v>
      </c>
      <c r="H195" s="2"/>
      <c r="I195" s="27">
        <f>I194+J194</f>
        <v>9268080.023282548</v>
      </c>
      <c r="J195" s="27">
        <f>J$41*I195*($F$39-I195)/$F$39</f>
        <v>25.33031276479074</v>
      </c>
      <c r="K195" s="2"/>
      <c r="L195" s="32">
        <f>L194+M194</f>
        <v>9214578.46652998</v>
      </c>
      <c r="M195" s="32">
        <f>M$41*L195*($F$39-L195)/$F$39</f>
        <v>3473.8013103002027</v>
      </c>
      <c r="N195" s="2"/>
      <c r="O195" s="34">
        <f>O194+P194</f>
        <v>4627330.936097163</v>
      </c>
      <c r="P195" s="34">
        <f>P$41*O195*($F$39-O195)/$F$39</f>
        <v>69512.34875205494</v>
      </c>
      <c r="Q195" s="2"/>
      <c r="R195" s="39">
        <f>R194+S194</f>
        <v>968248.6755797574</v>
      </c>
      <c r="S195" s="39">
        <f>S$41*R195*($F$39-R195)/$F$39</f>
        <v>13006.458153862282</v>
      </c>
    </row>
    <row r="196" spans="1:19" ht="13.5">
      <c r="A196" s="5">
        <v>44079</v>
      </c>
      <c r="C196" s="20">
        <f>C195+D195</f>
        <v>9268333.333333332</v>
      </c>
      <c r="D196" s="20">
        <f>D$41*C196*($F$39-C196)/$F$39</f>
        <v>2.3283064365386785E-09</v>
      </c>
      <c r="E196" s="2"/>
      <c r="F196" s="22">
        <f>F195+G195</f>
        <v>9268333.320238454</v>
      </c>
      <c r="G196" s="22">
        <f>G$41*F196*($F$39-F196)/$F$39</f>
        <v>0.002095180746932917</v>
      </c>
      <c r="H196" s="2"/>
      <c r="I196" s="27">
        <f>I195+J195</f>
        <v>9268105.353595315</v>
      </c>
      <c r="J196" s="27">
        <f>J$41*I196*($F$39-I196)/$F$39</f>
        <v>22.79741302408472</v>
      </c>
      <c r="K196" s="2"/>
      <c r="L196" s="32">
        <f>L195+M195</f>
        <v>9218052.267840281</v>
      </c>
      <c r="M196" s="32">
        <f>M$41*L196*($F$39-L196)/$F$39</f>
        <v>3250.5387703850906</v>
      </c>
      <c r="N196" s="2"/>
      <c r="O196" s="34">
        <f>O195+P195</f>
        <v>4696843.284849215</v>
      </c>
      <c r="P196" s="34">
        <f>P$41*O196*($F$39-O196)/$F$39</f>
        <v>69499.78457967973</v>
      </c>
      <c r="Q196" s="2"/>
      <c r="R196" s="39">
        <f>R195+S195</f>
        <v>981255.1337336203</v>
      </c>
      <c r="S196" s="39">
        <f>S$41*R196*($F$39-R196)/$F$39</f>
        <v>13160.518295824986</v>
      </c>
    </row>
    <row r="197" spans="1:19" ht="13.5">
      <c r="A197" s="5">
        <v>44080</v>
      </c>
      <c r="C197" s="20">
        <f>C196+D196</f>
        <v>9268333.333333332</v>
      </c>
      <c r="D197" s="20">
        <f>D$41*C197*($F$39-C197)/$F$39</f>
        <v>2.3283064365386785E-09</v>
      </c>
      <c r="E197" s="2"/>
      <c r="F197" s="22">
        <f>F196+G196</f>
        <v>9268333.322333641</v>
      </c>
      <c r="G197" s="22">
        <f>G$41*F197*($F$39-F197)/$F$39</f>
        <v>0.001759952006635435</v>
      </c>
      <c r="H197" s="2"/>
      <c r="I197" s="27">
        <f>I196+J196</f>
        <v>9268128.151008343</v>
      </c>
      <c r="J197" s="27">
        <f>J$41*I197*($F$39-I197)/$F$39</f>
        <v>20.51777826633068</v>
      </c>
      <c r="K197" s="2"/>
      <c r="L197" s="32">
        <f>L196+M196</f>
        <v>9221302.806610664</v>
      </c>
      <c r="M197" s="32">
        <f>M$41*L197*($F$39-L197)/$F$39</f>
        <v>3041.4721083440295</v>
      </c>
      <c r="N197" s="2"/>
      <c r="O197" s="34">
        <f>O196+P196</f>
        <v>4766343.069428899</v>
      </c>
      <c r="P197" s="34">
        <f>P$41*O197*($F$39-O197)/$F$39</f>
        <v>69455.95066965505</v>
      </c>
      <c r="Q197" s="2"/>
      <c r="R197" s="39">
        <f>R196+S196</f>
        <v>994415.652029445</v>
      </c>
      <c r="S197" s="39">
        <f>S$41*R197*($F$39-R197)/$F$39</f>
        <v>13315.84592933396</v>
      </c>
    </row>
    <row r="198" spans="1:19" ht="13.5">
      <c r="A198" s="5">
        <v>44081</v>
      </c>
      <c r="C198" s="20">
        <f>C197+D197</f>
        <v>9268333.333333332</v>
      </c>
      <c r="D198" s="20">
        <f>D$41*C198*($F$39-C198)/$F$39</f>
        <v>2.3283064365386785E-09</v>
      </c>
      <c r="E198" s="2"/>
      <c r="F198" s="22">
        <f>F197+G197</f>
        <v>9268333.324093591</v>
      </c>
      <c r="G198" s="22">
        <f>G$41*F198*($F$39-F198)/$F$39</f>
        <v>0.0014783599957986756</v>
      </c>
      <c r="H198" s="2"/>
      <c r="I198" s="27">
        <f>I197+J197</f>
        <v>9268148.668786617</v>
      </c>
      <c r="J198" s="27">
        <f>J$41*I198*($F$39-I198)/$F$39</f>
        <v>18.466086741709717</v>
      </c>
      <c r="K198" s="2"/>
      <c r="L198" s="32">
        <f>L197+M197</f>
        <v>9224344.278719014</v>
      </c>
      <c r="M198" s="32">
        <f>M$41*L198*($F$39-L198)/$F$39</f>
        <v>2845.717889958049</v>
      </c>
      <c r="N198" s="2"/>
      <c r="O198" s="34">
        <f>O197+P197</f>
        <v>4835799.020098555</v>
      </c>
      <c r="P198" s="34">
        <f>P$41*O198*($F$39-O198)/$F$39</f>
        <v>69380.90480001661</v>
      </c>
      <c r="Q198" s="2"/>
      <c r="R198" s="39">
        <f>R197+S197</f>
        <v>1007731.4979587791</v>
      </c>
      <c r="S198" s="39">
        <f>S$41*R198*($F$39-R198)/$F$39</f>
        <v>13472.436244277567</v>
      </c>
    </row>
    <row r="199" spans="1:19" ht="13.5">
      <c r="A199" s="5">
        <v>44082</v>
      </c>
      <c r="C199" s="20">
        <f>C198+D198</f>
        <v>9268333.333333332</v>
      </c>
      <c r="D199" s="20">
        <f>D$41*C199*($F$39-C199)/$F$39</f>
        <v>2.3283064365386785E-09</v>
      </c>
      <c r="E199" s="2"/>
      <c r="F199" s="22">
        <f>F198+G198</f>
        <v>9268333.325571949</v>
      </c>
      <c r="G199" s="22">
        <f>G$41*F199*($F$39-F199)/$F$39</f>
        <v>0.0012418222416968883</v>
      </c>
      <c r="H199" s="2"/>
      <c r="I199" s="27">
        <f>I198+J198</f>
        <v>9268167.134873362</v>
      </c>
      <c r="J199" s="27">
        <f>J$41*I199*($F$39-I199)/$F$39</f>
        <v>16.619547973155534</v>
      </c>
      <c r="K199" s="2"/>
      <c r="L199" s="32">
        <f>L198+M198</f>
        <v>9227189.996608976</v>
      </c>
      <c r="M199" s="32">
        <f>M$41*L199*($F$39-L199)/$F$39</f>
        <v>2662.445246710097</v>
      </c>
      <c r="N199" s="2"/>
      <c r="O199" s="34">
        <f>O198+P198</f>
        <v>4905179.924898576</v>
      </c>
      <c r="P199" s="34">
        <f>P$41*O199*($F$39-O199)/$F$39</f>
        <v>69274.76086127038</v>
      </c>
      <c r="Q199" s="2"/>
      <c r="R199" s="39">
        <f>R198+S198</f>
        <v>1021203.9342030577</v>
      </c>
      <c r="S199" s="39">
        <f>S$41*R199*($F$39-R199)/$F$39</f>
        <v>13630.28392275881</v>
      </c>
    </row>
    <row r="200" spans="1:19" ht="13.5">
      <c r="A200" s="5">
        <v>44083</v>
      </c>
      <c r="C200" s="20">
        <f>C199+D199</f>
        <v>9268333.333333332</v>
      </c>
      <c r="D200" s="20">
        <f>D$41*C200*($F$39-C200)/$F$39</f>
        <v>2.3283064365386785E-09</v>
      </c>
      <c r="E200" s="2"/>
      <c r="F200" s="22">
        <f>F199+G199</f>
        <v>9268333.326813772</v>
      </c>
      <c r="G200" s="22">
        <f>G$41*F200*($F$39-F200)/$F$39</f>
        <v>0.0010431310527139143</v>
      </c>
      <c r="H200" s="2"/>
      <c r="I200" s="27">
        <f>I199+J199</f>
        <v>9268183.754421333</v>
      </c>
      <c r="J200" s="27">
        <f>J$41*I200*($F$39-I200)/$F$39</f>
        <v>14.957649800024734</v>
      </c>
      <c r="K200" s="2"/>
      <c r="L200" s="32">
        <f>L199+M199</f>
        <v>9229852.44185569</v>
      </c>
      <c r="M200" s="32">
        <f>M$41*L200*($F$39-L200)/$F$39</f>
        <v>2490.8730545982935</v>
      </c>
      <c r="N200" s="2"/>
      <c r="O200" s="34">
        <f>O199+P199</f>
        <v>4974454.68575985</v>
      </c>
      <c r="P200" s="34">
        <f>P$41*O200*($F$39-O200)/$F$39</f>
        <v>69137.68848284686</v>
      </c>
      <c r="Q200" s="2"/>
      <c r="R200" s="39">
        <f>R199+S199</f>
        <v>1034834.2181258188</v>
      </c>
      <c r="S200" s="39">
        <f>S$41*R200*($F$39-R200)/$F$39</f>
        <v>13789.383127841853</v>
      </c>
    </row>
    <row r="201" spans="1:19" ht="13.5">
      <c r="A201" s="5">
        <v>44084</v>
      </c>
      <c r="C201" s="20">
        <f>C200+D200</f>
        <v>9268333.333333332</v>
      </c>
      <c r="D201" s="20">
        <f>D$41*C201*($F$39-C201)/$F$39</f>
        <v>2.3283064365386785E-09</v>
      </c>
      <c r="E201" s="2"/>
      <c r="F201" s="22">
        <f>F200+G200</f>
        <v>9268333.327856902</v>
      </c>
      <c r="G201" s="22">
        <f>G$41*F201*($F$39-F201)/$F$39</f>
        <v>0.0008762302989550535</v>
      </c>
      <c r="H201" s="2"/>
      <c r="I201" s="27">
        <f>I200+J200</f>
        <v>9268198.71207113</v>
      </c>
      <c r="J201" s="27">
        <f>J$41*I201*($F$39-I201)/$F$39</f>
        <v>13.461930685424088</v>
      </c>
      <c r="K201" s="2"/>
      <c r="L201" s="32">
        <f>L200+M200</f>
        <v>9232343.314910287</v>
      </c>
      <c r="M201" s="32">
        <f>M$41*L201*($F$39-L201)/$F$39</f>
        <v>2330.267224180858</v>
      </c>
      <c r="N201" s="2"/>
      <c r="O201" s="34">
        <f>O200+P200</f>
        <v>5043592.374242697</v>
      </c>
      <c r="P201" s="34">
        <f>P$41*O201*($F$39-O201)/$F$39</f>
        <v>68969.91244732346</v>
      </c>
      <c r="Q201" s="2"/>
      <c r="R201" s="39">
        <f>R200+S200</f>
        <v>1048623.601253662</v>
      </c>
      <c r="S201" s="39">
        <f>S$41*R201*($F$39-R201)/$F$39</f>
        <v>13949.727492288825</v>
      </c>
    </row>
    <row r="202" spans="1:19" ht="13.5">
      <c r="A202" s="5">
        <v>44085</v>
      </c>
      <c r="C202" s="20">
        <f>C201+D201</f>
        <v>9268333.333333332</v>
      </c>
      <c r="D202" s="20">
        <f>D$41*C202*($F$39-C202)/$F$39</f>
        <v>2.3283064365386785E-09</v>
      </c>
      <c r="E202" s="2"/>
      <c r="F202" s="22">
        <f>F201+G201</f>
        <v>9268333.328733131</v>
      </c>
      <c r="G202" s="22">
        <f>G$41*F202*($F$39-F202)/$F$39</f>
        <v>0.0007360336180849195</v>
      </c>
      <c r="H202" s="2"/>
      <c r="I202" s="27">
        <f>I201+J201</f>
        <v>9268212.174001815</v>
      </c>
      <c r="J202" s="27">
        <f>J$41*I202*($F$39-I202)/$F$39</f>
        <v>12.115774767629231</v>
      </c>
      <c r="K202" s="2"/>
      <c r="L202" s="32">
        <f>L201+M201</f>
        <v>9234673.582134472</v>
      </c>
      <c r="M202" s="32">
        <f>M$41*L202*($F$39-L202)/$F$39</f>
        <v>2179.938103204325</v>
      </c>
      <c r="N202" s="2"/>
      <c r="O202" s="34">
        <f>O201+P201</f>
        <v>5112562.286690023</v>
      </c>
      <c r="P202" s="34">
        <f>P$41*O202*($F$39-O202)/$F$39</f>
        <v>68771.71189594781</v>
      </c>
      <c r="Q202" s="2"/>
      <c r="R202" s="39">
        <f>R201+S201</f>
        <v>1062573.3287459486</v>
      </c>
      <c r="S202" s="39">
        <f>S$41*R202*($F$39-R202)/$F$39</f>
        <v>14111.310107297923</v>
      </c>
    </row>
    <row r="203" spans="1:19" ht="13.5">
      <c r="A203" s="5">
        <v>44086</v>
      </c>
      <c r="C203" s="20">
        <f>C202+D202</f>
        <v>9268333.333333332</v>
      </c>
      <c r="D203" s="20">
        <f>D$41*C203*($F$39-C203)/$F$39</f>
        <v>2.3283064365386785E-09</v>
      </c>
      <c r="E203" s="2"/>
      <c r="F203" s="22">
        <f>F202+G202</f>
        <v>9268333.329469163</v>
      </c>
      <c r="G203" s="22">
        <f>G$41*F203*($F$39-F203)/$F$39</f>
        <v>0.0006182688472076716</v>
      </c>
      <c r="H203" s="2"/>
      <c r="I203" s="27">
        <f>I202+J202</f>
        <v>9268224.289776588</v>
      </c>
      <c r="J203" s="27">
        <f>J$41*I203*($F$39-I203)/$F$39</f>
        <v>10.904227383337377</v>
      </c>
      <c r="K203" s="2"/>
      <c r="L203" s="32">
        <f>L202+M202</f>
        <v>9236853.520237675</v>
      </c>
      <c r="M203" s="32">
        <f>M$41*L203*($F$39-L203)/$F$39</f>
        <v>2039.2379920793728</v>
      </c>
      <c r="N203" s="2"/>
      <c r="O203" s="34">
        <f>O202+P202</f>
        <v>5181333.998585967</v>
      </c>
      <c r="P203" s="34">
        <f>P$41*O203*($F$39-O203)/$F$39</f>
        <v>68543.4193303085</v>
      </c>
      <c r="Q203" s="2"/>
      <c r="R203" s="39">
        <f>R202+S202</f>
        <v>1076684.638853248</v>
      </c>
      <c r="S203" s="39">
        <f>S$41*R203*($F$39-R203)/$F$39</f>
        <v>14274.123511249945</v>
      </c>
    </row>
    <row r="204" spans="1:19" ht="13.5">
      <c r="A204" s="5">
        <v>44087</v>
      </c>
      <c r="C204" s="20">
        <f>C203+D203</f>
        <v>9268333.333333332</v>
      </c>
      <c r="D204" s="20">
        <f>D$41*C204*($F$39-C204)/$F$39</f>
        <v>2.3283064365386785E-09</v>
      </c>
      <c r="E204" s="2"/>
      <c r="F204" s="22">
        <f>F203+G203</f>
        <v>9268333.330087429</v>
      </c>
      <c r="G204" s="22">
        <f>G$41*F204*($F$39-F204)/$F$39</f>
        <v>0.0005193454025357183</v>
      </c>
      <c r="H204" s="2"/>
      <c r="I204" s="27">
        <f>I203+J203</f>
        <v>9268235.194003973</v>
      </c>
      <c r="J204" s="27">
        <f>J$41*I204*($F$39-I204)/$F$39</f>
        <v>9.813829019389667</v>
      </c>
      <c r="K204" s="2"/>
      <c r="L204" s="32">
        <f>L203+M203</f>
        <v>9238892.75822976</v>
      </c>
      <c r="M204" s="32">
        <f>M$41*L204*($F$39-L204)/$F$39</f>
        <v>1907.558771584336</v>
      </c>
      <c r="N204" s="2"/>
      <c r="O204" s="34">
        <f>O203+P203</f>
        <v>5249877.417916278</v>
      </c>
      <c r="P204" s="34">
        <f>P$41*O204*($F$39-O204)/$F$39</f>
        <v>68285.41941634975</v>
      </c>
      <c r="Q204" s="2"/>
      <c r="R204" s="39">
        <f>R203+S203</f>
        <v>1090958.7623645</v>
      </c>
      <c r="S204" s="39">
        <f>S$41*R204*($F$39-R204)/$F$39</f>
        <v>14438.159678477998</v>
      </c>
    </row>
    <row r="205" spans="1:19" ht="13.5">
      <c r="A205" s="5">
        <v>44088</v>
      </c>
      <c r="C205" s="20">
        <f>C204+D204</f>
        <v>9268333.333333332</v>
      </c>
      <c r="D205" s="20">
        <f>D$41*C205*($F$39-C205)/$F$39</f>
        <v>2.3283064365386785E-09</v>
      </c>
      <c r="E205" s="2"/>
      <c r="F205" s="22">
        <f>F204+G204</f>
        <v>9268333.330606775</v>
      </c>
      <c r="G205" s="22">
        <f>G$41*F205*($F$39-F205)/$F$39</f>
        <v>0.000436249673238223</v>
      </c>
      <c r="H205" s="2"/>
      <c r="I205" s="27">
        <f>I204+J204</f>
        <v>9268245.007833</v>
      </c>
      <c r="J205" s="27">
        <f>J$41*I205*($F$39-I205)/$F$39</f>
        <v>8.832465861360772</v>
      </c>
      <c r="K205" s="2"/>
      <c r="L205" s="32">
        <f>L204+M204</f>
        <v>9240800.317001345</v>
      </c>
      <c r="M205" s="32">
        <f>M$41*L205*($F$39-L205)/$F$39</f>
        <v>1784.3296414129425</v>
      </c>
      <c r="N205" s="2"/>
      <c r="O205" s="34">
        <f>O204+P204</f>
        <v>5318162.83733263</v>
      </c>
      <c r="P205" s="34">
        <f>P$41*O205*($F$39-O205)/$F$39</f>
        <v>67998.14759814029</v>
      </c>
      <c r="Q205" s="2"/>
      <c r="R205" s="39">
        <f>R204+S204</f>
        <v>1105396.922042978</v>
      </c>
      <c r="S205" s="39">
        <f>S$41*R205*($F$39-R205)/$F$39</f>
        <v>14603.410008066237</v>
      </c>
    </row>
    <row r="206" spans="1:19" ht="13.5">
      <c r="A206" s="5">
        <v>44089</v>
      </c>
      <c r="C206" s="20">
        <f>C205+D205</f>
        <v>9268333.333333332</v>
      </c>
      <c r="D206" s="20">
        <f>D$41*C206*($F$39-C206)/$F$39</f>
        <v>2.3283064365386785E-09</v>
      </c>
      <c r="E206" s="2"/>
      <c r="F206" s="22">
        <f>F205+G205</f>
        <v>9268333.33104303</v>
      </c>
      <c r="G206" s="22">
        <f>G$41*F206*($F$39-F206)/$F$39</f>
        <v>0.00036644965401184476</v>
      </c>
      <c r="H206" s="2"/>
      <c r="I206" s="27">
        <f>I205+J205</f>
        <v>9268253.840298861</v>
      </c>
      <c r="J206" s="27">
        <f>J$41*I206*($F$39-I206)/$F$39</f>
        <v>7.949235268090957</v>
      </c>
      <c r="K206" s="2"/>
      <c r="L206" s="32">
        <f>L205+M205</f>
        <v>9242584.646642763</v>
      </c>
      <c r="M206" s="32">
        <f>M$41*L206*($F$39-L206)/$F$39</f>
        <v>1669.0149675995744</v>
      </c>
      <c r="N206" s="2"/>
      <c r="O206" s="34">
        <f>O205+P205</f>
        <v>5386160.98493077</v>
      </c>
      <c r="P206" s="34">
        <f>P$41*O206*($F$39-O206)/$F$39</f>
        <v>67682.08853000775</v>
      </c>
      <c r="Q206" s="2"/>
      <c r="R206" s="39">
        <f>R205+S205</f>
        <v>1120000.3320510462</v>
      </c>
      <c r="S206" s="39">
        <f>S$41*R206*($F$39-R206)/$F$39</f>
        <v>14769.865312693499</v>
      </c>
    </row>
    <row r="207" spans="1:19" ht="13.5">
      <c r="A207" s="5">
        <v>44090</v>
      </c>
      <c r="C207" s="20">
        <f>C206+D206</f>
        <v>9268333.333333332</v>
      </c>
      <c r="D207" s="20">
        <f>D$41*C207*($F$39-C207)/$F$39</f>
        <v>2.3283064365386785E-09</v>
      </c>
      <c r="E207" s="2"/>
      <c r="F207" s="22">
        <f>F206+G206</f>
        <v>9268333.331409479</v>
      </c>
      <c r="G207" s="22">
        <f>G$41*F207*($F$39-F207)/$F$39</f>
        <v>0.0003078174590425062</v>
      </c>
      <c r="H207" s="2"/>
      <c r="I207" s="27">
        <f>I206+J206</f>
        <v>9268261.789534127</v>
      </c>
      <c r="J207" s="27">
        <f>J$41*I207*($F$39-I207)/$F$39</f>
        <v>7.154324695191094</v>
      </c>
      <c r="K207" s="2"/>
      <c r="L207" s="32">
        <f>L206+M206</f>
        <v>9244253.66161037</v>
      </c>
      <c r="M207" s="32">
        <f>M$41*L207*($F$39-L207)/$F$39</f>
        <v>1561.1122363463144</v>
      </c>
      <c r="N207" s="2"/>
      <c r="O207" s="34">
        <f>O206+P206</f>
        <v>5453843.073460777</v>
      </c>
      <c r="P207" s="34">
        <f>P$41*O207*($F$39-O207)/$F$39</f>
        <v>67337.77433674004</v>
      </c>
      <c r="Q207" s="2"/>
      <c r="R207" s="39">
        <f>R206+S206</f>
        <v>1134770.1973637433</v>
      </c>
      <c r="S207" s="39">
        <f>S$41*R207*($F$39-R207)/$F$39</f>
        <v>14937.515807529571</v>
      </c>
    </row>
    <row r="208" spans="1:19" ht="13.5">
      <c r="A208" s="5">
        <v>44091</v>
      </c>
      <c r="C208" s="20">
        <f>C207+D207</f>
        <v>9268333.333333332</v>
      </c>
      <c r="D208" s="20">
        <f>D$41*C208*($F$39-C208)/$F$39</f>
        <v>2.3283064365386785E-09</v>
      </c>
      <c r="E208" s="2"/>
      <c r="F208" s="22">
        <f>F207+G207</f>
        <v>9268333.331717297</v>
      </c>
      <c r="G208" s="22">
        <f>G$41*F208*($F$39-F208)/$F$39</f>
        <v>0.0002585664391067569</v>
      </c>
      <c r="H208" s="2"/>
      <c r="I208" s="27">
        <f>I207+J207</f>
        <v>9268268.943858825</v>
      </c>
      <c r="J208" s="27">
        <f>J$41*I208*($F$39-I208)/$F$39</f>
        <v>6.438902717918924</v>
      </c>
      <c r="K208" s="2"/>
      <c r="L208" s="32">
        <f>L207+M207</f>
        <v>9245814.773846718</v>
      </c>
      <c r="M208" s="32">
        <f>M$41*L208*($F$39-L208)/$F$39</f>
        <v>1460.1501114005384</v>
      </c>
      <c r="N208" s="2"/>
      <c r="O208" s="34">
        <f>O207+P207</f>
        <v>5521180.84779752</v>
      </c>
      <c r="P208" s="34">
        <f>P$41*O208*($F$39-O208)/$F$39</f>
        <v>66965.78271255372</v>
      </c>
      <c r="Q208" s="2"/>
      <c r="R208" s="39">
        <f>R207+S207</f>
        <v>1149707.7131712697</v>
      </c>
      <c r="S208" s="39">
        <f>S$41*R208*($F$39-R208)/$F$39</f>
        <v>15106.351099200205</v>
      </c>
    </row>
    <row r="209" spans="1:19" ht="13.5">
      <c r="A209" s="5">
        <v>44092</v>
      </c>
      <c r="C209" s="20">
        <f>C208+D208</f>
        <v>9268333.333333332</v>
      </c>
      <c r="D209" s="20">
        <f>D$41*C209*($F$39-C209)/$F$39</f>
        <v>2.3283064365386785E-09</v>
      </c>
      <c r="E209" s="2"/>
      <c r="F209" s="22">
        <f>F208+G208</f>
        <v>9268333.331975866</v>
      </c>
      <c r="G209" s="22">
        <f>G$41*F209*($F$39-F209)/$F$39</f>
        <v>0.00021719515320450875</v>
      </c>
      <c r="H209" s="2"/>
      <c r="I209" s="27">
        <f>I208+J208</f>
        <v>9268275.382761547</v>
      </c>
      <c r="J209" s="27">
        <f>J$41*I209*($F$39-I209)/$F$39</f>
        <v>5.795020945240155</v>
      </c>
      <c r="K209" s="2"/>
      <c r="L209" s="32">
        <f>L208+M208</f>
        <v>9247274.92395812</v>
      </c>
      <c r="M209" s="32">
        <f>M$41*L209*($F$39-L209)/$F$39</f>
        <v>1365.6865918364097</v>
      </c>
      <c r="N209" s="2"/>
      <c r="O209" s="34">
        <f>O208+P208</f>
        <v>5588146.630510074</v>
      </c>
      <c r="P209" s="34">
        <f>P$41*O209*($F$39-O209)/$F$39</f>
        <v>66566.73487044335</v>
      </c>
      <c r="Q209" s="2"/>
      <c r="R209" s="39">
        <f>R208+S208</f>
        <v>1164814.0642704703</v>
      </c>
      <c r="S209" s="39">
        <f>S$41*R209*($F$39-R209)/$F$39</f>
        <v>15276.360174828404</v>
      </c>
    </row>
    <row r="210" spans="1:19" ht="13.5">
      <c r="A210" s="5">
        <v>44093</v>
      </c>
      <c r="C210" s="20">
        <f>C209+D209</f>
        <v>9268333.333333332</v>
      </c>
      <c r="D210" s="20">
        <f>D$41*C210*($F$39-C210)/$F$39</f>
        <v>2.3283064365386785E-09</v>
      </c>
      <c r="E210" s="2"/>
      <c r="F210" s="22">
        <f>F209+G209</f>
        <v>9268333.332193065</v>
      </c>
      <c r="G210" s="22">
        <f>G$41*F210*($F$39-F210)/$F$39</f>
        <v>0.00018244326112411461</v>
      </c>
      <c r="H210" s="2"/>
      <c r="I210" s="27">
        <f>I209+J209</f>
        <v>9268281.177782495</v>
      </c>
      <c r="J210" s="27">
        <f>J$41*I210*($F$39-I210)/$F$39</f>
        <v>5.21552573452434</v>
      </c>
      <c r="K210" s="2"/>
      <c r="L210" s="32">
        <f>L209+M209</f>
        <v>9248640.610549957</v>
      </c>
      <c r="M210" s="32">
        <f>M$41*L210*($F$39-L210)/$F$39</f>
        <v>1277.3072668584634</v>
      </c>
      <c r="N210" s="2"/>
      <c r="O210" s="34">
        <f>O209+P209</f>
        <v>5654713.365380523</v>
      </c>
      <c r="P210" s="34">
        <f>P$41*O210*($F$39-O210)/$F$39</f>
        <v>66141.29335432443</v>
      </c>
      <c r="Q210" s="2"/>
      <c r="R210" s="39">
        <f>R209+S209</f>
        <v>1180090.4244452985</v>
      </c>
      <c r="S210" s="39">
        <f>S$41*R210*($F$39-R210)/$F$39</f>
        <v>15447.53139117021</v>
      </c>
    </row>
    <row r="211" spans="1:19" ht="13.5">
      <c r="A211" s="5">
        <v>44094</v>
      </c>
      <c r="C211" s="20">
        <f>C210+D210</f>
        <v>9268333.333333332</v>
      </c>
      <c r="D211" s="20">
        <f>D$41*C211*($F$39-C211)/$F$39</f>
        <v>2.3283064365386785E-09</v>
      </c>
      <c r="E211" s="2"/>
      <c r="F211" s="22">
        <f>F210+G210</f>
        <v>9268333.332375512</v>
      </c>
      <c r="G211" s="22">
        <f>G$41*F211*($F$39-F211)/$F$39</f>
        <v>0.00015325278042160214</v>
      </c>
      <c r="H211" s="2"/>
      <c r="I211" s="27">
        <f>I210+J210</f>
        <v>9268286.393308235</v>
      </c>
      <c r="J211" s="27">
        <f>J$41*I211*($F$39-I211)/$F$39</f>
        <v>4.69397873680746</v>
      </c>
      <c r="K211" s="2"/>
      <c r="L211" s="32">
        <f>L210+M210</f>
        <v>9249917.91781682</v>
      </c>
      <c r="M211" s="32">
        <f>M$41*L211*($F$39-L211)/$F$39</f>
        <v>1194.623664100287</v>
      </c>
      <c r="N211" s="2"/>
      <c r="O211" s="34">
        <f>O210+P210</f>
        <v>5720854.658734844</v>
      </c>
      <c r="P211" s="34">
        <f>P$41*O211*($F$39-O211)/$F$39</f>
        <v>65690.15972704678</v>
      </c>
      <c r="Q211" s="2"/>
      <c r="R211" s="39">
        <f>R210+S210</f>
        <v>1195537.95583647</v>
      </c>
      <c r="S211" s="39">
        <f>S$41*R211*($F$39-R211)/$F$39</f>
        <v>15619.85246385336</v>
      </c>
    </row>
    <row r="212" spans="1:19" ht="13.5">
      <c r="A212" s="5">
        <v>44095</v>
      </c>
      <c r="C212" s="20">
        <f>C211+D211</f>
        <v>9268333.333333332</v>
      </c>
      <c r="D212" s="20">
        <f>D$41*C212*($F$39-C212)/$F$39</f>
        <v>2.3283064365386785E-09</v>
      </c>
      <c r="E212" s="2"/>
      <c r="F212" s="22">
        <f>F211+G211</f>
        <v>9268333.332528763</v>
      </c>
      <c r="G212" s="22">
        <f>G$41*F212*($F$39-F212)/$F$39</f>
        <v>0.0001287326216585847</v>
      </c>
      <c r="H212" s="2"/>
      <c r="I212" s="27">
        <f>I211+J211</f>
        <v>9268291.087286977</v>
      </c>
      <c r="J212" s="27">
        <f>J$41*I212*($F$39-I212)/$F$39</f>
        <v>4.224585379675951</v>
      </c>
      <c r="K212" s="2"/>
      <c r="L212" s="32">
        <f>L211+M211</f>
        <v>9251112.54148092</v>
      </c>
      <c r="M212" s="32">
        <f>M$41*L212*($F$39-L212)/$F$39</f>
        <v>1117.2716877766795</v>
      </c>
      <c r="N212" s="2"/>
      <c r="O212" s="34">
        <f>O211+P211</f>
        <v>5786544.818461888</v>
      </c>
      <c r="P212" s="34">
        <f>P$41*O212*($F$39-O212)/$F$39</f>
        <v>65214.07214795385</v>
      </c>
      <c r="Q212" s="2"/>
      <c r="R212" s="39">
        <f>R211+S211</f>
        <v>1211157.8083003233</v>
      </c>
      <c r="S212" s="39">
        <f>S$41*R212*($F$39-R212)/$F$39</f>
        <v>15793.310456736188</v>
      </c>
    </row>
    <row r="213" spans="1:19" ht="13.5">
      <c r="A213" s="5">
        <v>44096</v>
      </c>
      <c r="C213" s="20">
        <f>C212+D212</f>
        <v>9268333.333333332</v>
      </c>
      <c r="D213" s="20">
        <f>D$41*C213*($F$39-C213)/$F$39</f>
        <v>2.3283064365386785E-09</v>
      </c>
      <c r="E213" s="2"/>
      <c r="F213" s="22">
        <f>F212+G212</f>
        <v>9268333.332657494</v>
      </c>
      <c r="G213" s="22">
        <f>G$41*F213*($F$39-F213)/$F$39</f>
        <v>0.00010813444852043546</v>
      </c>
      <c r="H213" s="2"/>
      <c r="I213" s="27">
        <f>I212+J212</f>
        <v>9268295.311872361</v>
      </c>
      <c r="J213" s="27">
        <f>J$41*I213*($F$39-I213)/$F$39</f>
        <v>3.802130500483123</v>
      </c>
      <c r="K213" s="2"/>
      <c r="L213" s="32">
        <f>L212+M212</f>
        <v>9252229.813168695</v>
      </c>
      <c r="M213" s="32">
        <f>M$41*L213*($F$39-L213)/$F$39</f>
        <v>1044.9101429967893</v>
      </c>
      <c r="N213" s="2"/>
      <c r="O213" s="34">
        <f>O212+P212</f>
        <v>5851758.890609845</v>
      </c>
      <c r="P213" s="34">
        <f>P$41*O213*($F$39-O213)/$F$39</f>
        <v>64713.802854068905</v>
      </c>
      <c r="Q213" s="2"/>
      <c r="R213" s="39">
        <f>R212+S212</f>
        <v>1226951.1187570563</v>
      </c>
      <c r="S213" s="39">
        <f>S$41*R213*($F$39-R213)/$F$39</f>
        <v>15967.891771398514</v>
      </c>
    </row>
    <row r="214" spans="1:19" ht="13.5">
      <c r="A214" s="5">
        <v>44097</v>
      </c>
      <c r="C214" s="20">
        <f>C213+D213</f>
        <v>9268333.333333332</v>
      </c>
      <c r="D214" s="20">
        <f>D$41*C214*($F$39-C214)/$F$39</f>
        <v>2.3283064365386785E-09</v>
      </c>
      <c r="E214" s="2"/>
      <c r="F214" s="22">
        <f>F213+G213</f>
        <v>9268333.332765633</v>
      </c>
      <c r="G214" s="22">
        <f>G$41*F214*($F$39-F214)/$F$39</f>
        <v>9.083181619091626E-05</v>
      </c>
      <c r="H214" s="2"/>
      <c r="I214" s="27">
        <f>I213+J213</f>
        <v>9268299.11400286</v>
      </c>
      <c r="J214" s="27">
        <f>J$41*I214*($F$39-I214)/$F$39</f>
        <v>3.421920414017703</v>
      </c>
      <c r="K214" s="2"/>
      <c r="L214" s="32">
        <f>L213+M213</f>
        <v>9253274.723311698</v>
      </c>
      <c r="M214" s="32">
        <f>M$41*L214*($F$39-L214)/$F$39</f>
        <v>977.2193425240778</v>
      </c>
      <c r="N214" s="2"/>
      <c r="O214" s="34">
        <f>O213+P213</f>
        <v>5916472.693463919</v>
      </c>
      <c r="P214" s="34">
        <f>P$41*O214*($F$39-O214)/$F$39</f>
        <v>64190.15555934385</v>
      </c>
      <c r="Q214" s="2"/>
      <c r="R214" s="39">
        <f>R213+S213</f>
        <v>1242919.0105284585</v>
      </c>
      <c r="S214" s="39">
        <f>S$41*R214*($F$39-R214)/$F$39</f>
        <v>16143.582136780136</v>
      </c>
    </row>
    <row r="215" spans="1:19" ht="13.5">
      <c r="A215" s="5">
        <v>44098</v>
      </c>
      <c r="C215" s="20">
        <f>C214+D214</f>
        <v>9268333.333333332</v>
      </c>
      <c r="D215" s="20">
        <f>D$41*C215*($F$39-C215)/$F$39</f>
        <v>2.3283064365386785E-09</v>
      </c>
      <c r="E215" s="2"/>
      <c r="F215" s="22">
        <f>F214+G214</f>
        <v>9268333.332856473</v>
      </c>
      <c r="G215" s="22">
        <f>G$41*F215*($F$39-F215)/$F$39</f>
        <v>7.629901170343455E-05</v>
      </c>
      <c r="H215" s="2"/>
      <c r="I215" s="27">
        <f>I214+J214</f>
        <v>9268302.535923272</v>
      </c>
      <c r="J215" s="27">
        <f>J$41*I215*($F$39-I215)/$F$39</f>
        <v>3.0797307733431953</v>
      </c>
      <c r="K215" s="2"/>
      <c r="L215" s="32">
        <f>L214+M214</f>
        <v>9254251.942654224</v>
      </c>
      <c r="M215" s="32">
        <f>M$41*L215*($F$39-L215)/$F$39</f>
        <v>913.8997922764925</v>
      </c>
      <c r="N215" s="2"/>
      <c r="O215" s="34">
        <f>O214+P214</f>
        <v>5980662.849023264</v>
      </c>
      <c r="P215" s="34">
        <f>P$41*O215*($F$39-O215)/$F$39</f>
        <v>63643.96278658247</v>
      </c>
      <c r="Q215" s="2"/>
      <c r="R215" s="39">
        <f>R214+S214</f>
        <v>1259062.59266524</v>
      </c>
      <c r="S215" s="39">
        <f>S$41*R215*($F$39-R215)/$F$39</f>
        <v>16320.366598980496</v>
      </c>
    </row>
    <row r="216" spans="1:19" ht="13.5">
      <c r="A216" s="5">
        <v>44099</v>
      </c>
      <c r="C216" s="20">
        <f>C215+D215</f>
        <v>9268333.333333332</v>
      </c>
      <c r="D216" s="20">
        <f>D$41*C216*($F$39-C216)/$F$39</f>
        <v>2.3283064365386785E-09</v>
      </c>
      <c r="E216" s="2"/>
      <c r="F216" s="22">
        <f>F215+G215</f>
        <v>9268333.33293277</v>
      </c>
      <c r="G216" s="22">
        <f>G$41*F216*($F$39-F216)/$F$39</f>
        <v>6.40910863849099E-05</v>
      </c>
      <c r="H216" s="2"/>
      <c r="I216" s="27">
        <f>I215+J215</f>
        <v>9268305.615654044</v>
      </c>
      <c r="J216" s="27">
        <f>J$41*I216*($F$39-I216)/$F$39</f>
        <v>2.7717596398202464</v>
      </c>
      <c r="K216" s="2"/>
      <c r="L216" s="32">
        <f>L215+M215</f>
        <v>9255165.842446506</v>
      </c>
      <c r="M216" s="32">
        <f>M$41*L216*($F$39-L216)/$F$39</f>
        <v>854.6709519104479</v>
      </c>
      <c r="N216" s="2"/>
      <c r="O216" s="34">
        <f>O215+P215</f>
        <v>6044306.8118098425</v>
      </c>
      <c r="P216" s="34">
        <f>P$41*O216*($F$39-O216)/$F$39</f>
        <v>63076.08314673637</v>
      </c>
      <c r="Q216" s="2"/>
      <c r="R216" s="39">
        <f>R215+S215</f>
        <v>1275382.9592642204</v>
      </c>
      <c r="S216" s="39">
        <f>S$41*R216*($F$39-R216)/$F$39</f>
        <v>16498.229511237354</v>
      </c>
    </row>
    <row r="217" spans="1:19" ht="13.5">
      <c r="A217" s="5">
        <v>44100</v>
      </c>
      <c r="C217" s="20">
        <f>C216+D216</f>
        <v>9268333.333333332</v>
      </c>
      <c r="D217" s="20">
        <f>D$41*C217*($F$39-C217)/$F$39</f>
        <v>2.3283064365386785E-09</v>
      </c>
      <c r="E217" s="2"/>
      <c r="F217" s="22">
        <f>F216+G216</f>
        <v>9268333.332996862</v>
      </c>
      <c r="G217" s="22">
        <f>G$41*F217*($F$39-F217)/$F$39</f>
        <v>5.383670329852562E-05</v>
      </c>
      <c r="H217" s="2"/>
      <c r="I217" s="27">
        <f>I216+J216</f>
        <v>9268308.38741369</v>
      </c>
      <c r="J217" s="27">
        <f>J$41*I217*($F$39-I217)/$F$39</f>
        <v>2.4945852507193114</v>
      </c>
      <c r="K217" s="2"/>
      <c r="L217" s="32">
        <f>L216+M216</f>
        <v>9256020.51339842</v>
      </c>
      <c r="M217" s="32">
        <f>M$41*L217*($F$39-L217)/$F$39</f>
        <v>799.2700668801358</v>
      </c>
      <c r="N217" s="2"/>
      <c r="O217" s="34">
        <f>O216+P216</f>
        <v>6107382.894956576</v>
      </c>
      <c r="P217" s="34">
        <f>P$41*O217*($F$39-O217)/$F$39</f>
        <v>62487.398580229885</v>
      </c>
      <c r="Q217" s="2"/>
      <c r="R217" s="39">
        <f>R216+S216</f>
        <v>1291881.1887754574</v>
      </c>
      <c r="S217" s="39">
        <f>S$41*R217*($F$39-R217)/$F$39</f>
        <v>16677.154524096015</v>
      </c>
    </row>
    <row r="218" spans="1:19" ht="13.5">
      <c r="A218" s="5">
        <v>44101</v>
      </c>
      <c r="C218" s="20">
        <f>C217+D217</f>
        <v>9268333.333333332</v>
      </c>
      <c r="D218" s="20">
        <f>D$41*C218*($F$39-C218)/$F$39</f>
        <v>2.3283064365386785E-09</v>
      </c>
      <c r="E218" s="2"/>
      <c r="F218" s="22">
        <f>F217+G217</f>
        <v>9268333.333050696</v>
      </c>
      <c r="G218" s="22">
        <f>G$41*F218*($F$39-F218)/$F$39</f>
        <v>4.522234201286086E-05</v>
      </c>
      <c r="H218" s="2"/>
      <c r="I218" s="27">
        <f>I217+J217</f>
        <v>9268310.881998941</v>
      </c>
      <c r="J218" s="27">
        <f>J$41*I218*($F$39-I218)/$F$39</f>
        <v>2.2451280014659254</v>
      </c>
      <c r="K218" s="2"/>
      <c r="L218" s="32">
        <f>L217+M217</f>
        <v>9256819.7834653</v>
      </c>
      <c r="M218" s="32">
        <f>M$41*L218*($F$39-L218)/$F$39</f>
        <v>747.4510684515413</v>
      </c>
      <c r="N218" s="2"/>
      <c r="O218" s="34">
        <f>O217+P217</f>
        <v>6169870.29353681</v>
      </c>
      <c r="P218" s="34">
        <f>P$41*O218*($F$39-O218)/$F$39</f>
        <v>61878.81157481061</v>
      </c>
      <c r="Q218" s="2"/>
      <c r="R218" s="39">
        <f>R217+S217</f>
        <v>1308558.343299556</v>
      </c>
      <c r="S218" s="39">
        <f>S$41*R218*($F$39-R218)/$F$39</f>
        <v>16857.124575789017</v>
      </c>
    </row>
    <row r="219" spans="1:19" ht="13.5">
      <c r="A219" s="5">
        <v>44102</v>
      </c>
      <c r="C219" s="20">
        <f>C218+D218</f>
        <v>9268333.333333332</v>
      </c>
      <c r="D219" s="20">
        <f>D$41*C219*($F$39-C219)/$F$39</f>
        <v>2.3283064365386785E-09</v>
      </c>
      <c r="E219" s="2"/>
      <c r="F219" s="22">
        <f>F218+G218</f>
        <v>9268333.333095923</v>
      </c>
      <c r="G219" s="22">
        <f>G$41*F219*($F$39-F219)/$F$39</f>
        <v>3.7987232207347E-05</v>
      </c>
      <c r="H219" s="2"/>
      <c r="I219" s="27">
        <f>I218+J218</f>
        <v>9268313.127126941</v>
      </c>
      <c r="J219" s="27">
        <f>J$41*I219*($F$39-I219)/$F$39</f>
        <v>2.0206162347714676</v>
      </c>
      <c r="K219" s="2"/>
      <c r="L219" s="32">
        <f>L218+M218</f>
        <v>9257567.234533751</v>
      </c>
      <c r="M219" s="32">
        <f>M$41*L219*($F$39-L219)/$F$39</f>
        <v>698.9835382382056</v>
      </c>
      <c r="N219" s="2"/>
      <c r="O219" s="34">
        <f>O218+P218</f>
        <v>6231749.10511162</v>
      </c>
      <c r="P219" s="34">
        <f>P$41*O219*($F$39-O219)/$F$39</f>
        <v>61251.242374159716</v>
      </c>
      <c r="Q219" s="2"/>
      <c r="R219" s="39">
        <f>R218+S218</f>
        <v>1325415.467875349</v>
      </c>
      <c r="S219" s="39">
        <f>S$41*R219*($F$39-R219)/$F$39</f>
        <v>17038.12188284009</v>
      </c>
    </row>
    <row r="220" spans="1:19" ht="13.5">
      <c r="A220" s="5">
        <v>44103</v>
      </c>
      <c r="C220" s="20">
        <f>C219+D219</f>
        <v>9268333.333333332</v>
      </c>
      <c r="D220" s="20">
        <f>D$41*C220*($F$39-C220)/$F$39</f>
        <v>2.3283064365386785E-09</v>
      </c>
      <c r="E220" s="2"/>
      <c r="F220" s="22">
        <f>F219+G219</f>
        <v>9268333.333133906</v>
      </c>
      <c r="G220" s="22">
        <f>G$41*F220*($F$39-F220)/$F$39</f>
        <v>3.1908750533393505E-05</v>
      </c>
      <c r="H220" s="2"/>
      <c r="I220" s="27">
        <f>I219+J219</f>
        <v>9268315.147743175</v>
      </c>
      <c r="J220" s="27">
        <f>J$41*I220*($F$39-I220)/$F$39</f>
        <v>1.818555447682225</v>
      </c>
      <c r="K220" s="2"/>
      <c r="L220" s="32">
        <f>L219+M219</f>
        <v>9258266.218071988</v>
      </c>
      <c r="M220" s="32">
        <f>M$41*L220*($F$39-L220)/$F$39</f>
        <v>653.6517339266462</v>
      </c>
      <c r="N220" s="2"/>
      <c r="O220" s="34">
        <f>O219+P219</f>
        <v>6293000.34748578</v>
      </c>
      <c r="P220" s="34">
        <f>P$41*O220*($F$39-O220)/$F$39</f>
        <v>60605.62619112426</v>
      </c>
      <c r="Q220" s="2"/>
      <c r="R220" s="39">
        <f>R219+S219</f>
        <v>1342453.58975819</v>
      </c>
      <c r="S220" s="39">
        <f>S$41*R220*($F$39-R220)/$F$39</f>
        <v>17220.1279309095</v>
      </c>
    </row>
    <row r="221" spans="1:19" ht="13.5">
      <c r="A221" s="5">
        <v>44104</v>
      </c>
      <c r="C221" s="20">
        <f>C220+D220</f>
        <v>9268333.333333332</v>
      </c>
      <c r="D221" s="20">
        <f>D$41*C221*($F$39-C221)/$F$39</f>
        <v>2.3283064365386785E-09</v>
      </c>
      <c r="E221" s="2"/>
      <c r="F221" s="22">
        <f>F220+G220</f>
        <v>9268333.333165819</v>
      </c>
      <c r="G221" s="22">
        <f>G$41*F221*($F$39-F221)/$F$39</f>
        <v>2.680301666207558E-05</v>
      </c>
      <c r="H221" s="2"/>
      <c r="I221" s="27">
        <f>I220+J220</f>
        <v>9268316.966298629</v>
      </c>
      <c r="J221" s="27">
        <f>J$41*I221*($F$39-I221)/$F$39</f>
        <v>1.6367005806384631</v>
      </c>
      <c r="K221" s="2"/>
      <c r="L221" s="32">
        <f>L220+M220</f>
        <v>9258919.869805917</v>
      </c>
      <c r="M221" s="32">
        <f>M$41*L221*($F$39-L221)/$F$39</f>
        <v>611.2536729744099</v>
      </c>
      <c r="N221" s="2"/>
      <c r="O221" s="34">
        <f>O220+P220</f>
        <v>6353605.973676904</v>
      </c>
      <c r="P221" s="34">
        <f>P$41*O221*($F$39-O221)/$F$39</f>
        <v>59942.910438976185</v>
      </c>
      <c r="Q221" s="2"/>
      <c r="R221" s="39">
        <f>R220+S220</f>
        <v>1359673.7176890995</v>
      </c>
      <c r="S221" s="39">
        <f>S$41*R221*($F$39-R221)/$F$39</f>
        <v>17403.123465899287</v>
      </c>
    </row>
    <row r="222" spans="1:19" ht="13.5">
      <c r="A222" s="5">
        <v>44105</v>
      </c>
      <c r="C222" s="20">
        <f>C221+D221</f>
        <v>9268333.333333332</v>
      </c>
      <c r="D222" s="20">
        <f>D$41*C222*($F$39-C222)/$F$39</f>
        <v>2.3283064365386785E-09</v>
      </c>
      <c r="E222" s="2"/>
      <c r="F222" s="22">
        <f>F221+G221</f>
        <v>9268333.333192624</v>
      </c>
      <c r="G222" s="22">
        <f>G$41*F222*($F$39-F222)/$F$39</f>
        <v>2.2513568400938234E-05</v>
      </c>
      <c r="H222" s="2"/>
      <c r="I222" s="27">
        <f>I221+J221</f>
        <v>9268318.60299921</v>
      </c>
      <c r="J222" s="27">
        <f>J$41*I222*($F$39-I222)/$F$39</f>
        <v>1.473031071799118</v>
      </c>
      <c r="K222" s="2"/>
      <c r="L222" s="32">
        <f>L221+M221</f>
        <v>9259531.123478895</v>
      </c>
      <c r="M222" s="32">
        <f>M$41*L222*($F$39-L222)/$F$39</f>
        <v>571.6002711742881</v>
      </c>
      <c r="N222" s="2"/>
      <c r="O222" s="34">
        <f>O221+P221</f>
        <v>6413548.884115886</v>
      </c>
      <c r="P222" s="34">
        <f>P$41*O222*($F$39-O222)/$F$39</f>
        <v>59264.05199353709</v>
      </c>
      <c r="Q222" s="2"/>
      <c r="R222" s="39">
        <f>R221+S221</f>
        <v>1377076.8411549993</v>
      </c>
      <c r="S222" s="39">
        <f>S$41*R222*($F$39-R222)/$F$39</f>
        <v>17587.088485332806</v>
      </c>
    </row>
    <row r="223" spans="1:19" ht="13.5">
      <c r="A223" s="5">
        <v>44106</v>
      </c>
      <c r="C223" s="20">
        <f>C222+D222</f>
        <v>9268333.333333332</v>
      </c>
      <c r="D223" s="20">
        <f>D$41*C223*($F$39-C223)/$F$39</f>
        <v>2.3283064365386785E-09</v>
      </c>
      <c r="E223" s="2"/>
      <c r="F223" s="22">
        <f>F222+G222</f>
        <v>9268333.333215144</v>
      </c>
      <c r="G223" s="22">
        <f>G$41*F223*($F$39-F223)/$F$39</f>
        <v>1.8910467624398764E-05</v>
      </c>
      <c r="H223" s="2"/>
      <c r="I223" s="27">
        <f>I222+J222</f>
        <v>9268320.076030282</v>
      </c>
      <c r="J223" s="27">
        <f>J$41*I223*($F$39-I223)/$F$39</f>
        <v>1.3257284096027755</v>
      </c>
      <c r="K223" s="2"/>
      <c r="L223" s="32">
        <f>L222+M222</f>
        <v>9260102.723750075</v>
      </c>
      <c r="M223" s="32">
        <f>M$41*L223*($F$39-L223)/$F$39</f>
        <v>534.5145331023579</v>
      </c>
      <c r="N223" s="2"/>
      <c r="O223" s="34">
        <f>O222+P222</f>
        <v>6472812.936109426</v>
      </c>
      <c r="P223" s="34">
        <f>P$41*O223*($F$39-O223)/$F$39</f>
        <v>58570.01449839172</v>
      </c>
      <c r="Q223" s="2"/>
      <c r="R223" s="39">
        <f>R222+S222</f>
        <v>1394663.929640333</v>
      </c>
      <c r="S223" s="39">
        <f>S$41*R223*($F$39-R223)/$F$39</f>
        <v>17772.00223002876</v>
      </c>
    </row>
    <row r="224" spans="1:19" ht="13.5">
      <c r="A224" s="5">
        <v>44107</v>
      </c>
      <c r="C224" s="20">
        <f>C223+D223</f>
        <v>9268333.333333332</v>
      </c>
      <c r="D224" s="20">
        <f>D$41*C224*($F$39-C224)/$F$39</f>
        <v>2.3283064365386785E-09</v>
      </c>
      <c r="E224" s="2"/>
      <c r="F224" s="22">
        <f>F223+G223</f>
        <v>9268333.333234059</v>
      </c>
      <c r="G224" s="22">
        <f>G$41*F224*($F$39-F224)/$F$39</f>
        <v>1.5884637832469833E-05</v>
      </c>
      <c r="H224" s="2"/>
      <c r="I224" s="27">
        <f>I223+J223</f>
        <v>9268321.40175869</v>
      </c>
      <c r="J224" s="27">
        <f>J$41*I224*($F$39-I224)/$F$39</f>
        <v>1.1931559290014557</v>
      </c>
      <c r="K224" s="2"/>
      <c r="L224" s="32">
        <f>L223+M223</f>
        <v>9260637.238283183</v>
      </c>
      <c r="M224" s="32">
        <f>M$41*L224*($F$39-L224)/$F$39</f>
        <v>499.83079158787484</v>
      </c>
      <c r="N224" s="2"/>
      <c r="O224" s="34">
        <f>O223+P223</f>
        <v>6531382.950607822</v>
      </c>
      <c r="P224" s="34">
        <f>P$41*O224*($F$39-O224)/$F$39</f>
        <v>57861.76572470318</v>
      </c>
      <c r="Q224" s="2"/>
      <c r="R224" s="39">
        <f>R223+S223</f>
        <v>1412435.9318703588</v>
      </c>
      <c r="S224" s="39">
        <f>S$41*R224*($F$39-R224)/$F$39</f>
        <v>17957.843176087023</v>
      </c>
    </row>
    <row r="225" spans="1:19" ht="13.5">
      <c r="A225" s="5">
        <v>44108</v>
      </c>
      <c r="C225" s="20">
        <f>C224+D224</f>
        <v>9268333.333333332</v>
      </c>
      <c r="D225" s="20">
        <f>D$41*C225*($F$39-C225)/$F$39</f>
        <v>2.3283064365386785E-09</v>
      </c>
      <c r="E225" s="2"/>
      <c r="F225" s="22">
        <f>F224+G224</f>
        <v>9268333.333249945</v>
      </c>
      <c r="G225" s="22">
        <f>G$41*F225*($F$39-F225)/$F$39</f>
        <v>1.3342201709639948E-05</v>
      </c>
      <c r="H225" s="2"/>
      <c r="I225" s="27">
        <f>I224+J224</f>
        <v>9268322.594914619</v>
      </c>
      <c r="J225" s="27">
        <f>J$41*I225*($F$39-I225)/$F$39</f>
        <v>1.07384062771201</v>
      </c>
      <c r="K225" s="2"/>
      <c r="L225" s="32">
        <f>L224+M224</f>
        <v>9261137.069074778</v>
      </c>
      <c r="M225" s="32">
        <f>M$41*L225*($F$39-L225)/$F$39</f>
        <v>467.39399346672036</v>
      </c>
      <c r="N225" s="2"/>
      <c r="O225" s="34">
        <f>O224+P224</f>
        <v>6589244.716332523</v>
      </c>
      <c r="P225" s="34">
        <f>P$41*O225*($F$39-O225)/$F$39</f>
        <v>57140.27499637964</v>
      </c>
      <c r="Q225" s="2"/>
      <c r="R225" s="39">
        <f>R224+S224</f>
        <v>1430393.7750464468</v>
      </c>
      <c r="S225" s="39">
        <f>S$41*R225*($F$39-R225)/$F$39</f>
        <v>18144.589027202903</v>
      </c>
    </row>
    <row r="226" spans="1:19" ht="13.5">
      <c r="A226" s="5">
        <v>44109</v>
      </c>
      <c r="C226" s="20">
        <f>C225+D225</f>
        <v>9268333.333333332</v>
      </c>
      <c r="D226" s="20">
        <f>D$41*C226*($F$39-C226)/$F$39</f>
        <v>2.3283064365386785E-09</v>
      </c>
      <c r="E226" s="2"/>
      <c r="F226" s="22">
        <f>F225+G225</f>
        <v>9268333.333263293</v>
      </c>
      <c r="G226" s="22">
        <f>G$41*F226*($F$39-F226)/$F$39</f>
        <v>1.120805740343531E-05</v>
      </c>
      <c r="H226" s="2"/>
      <c r="I226" s="27">
        <f>I225+J225</f>
        <v>9268323.668755248</v>
      </c>
      <c r="J226" s="27">
        <f>J$41*I226*($F$39-I226)/$F$39</f>
        <v>0.9664568011727218</v>
      </c>
      <c r="K226" s="2"/>
      <c r="L226" s="32">
        <f>L225+M225</f>
        <v>9261604.463068247</v>
      </c>
      <c r="M226" s="32">
        <f>M$41*L226*($F$39-L226)/$F$39</f>
        <v>437.05902899903947</v>
      </c>
      <c r="N226" s="2"/>
      <c r="O226" s="34">
        <f>O225+P225</f>
        <v>6646384.9913289</v>
      </c>
      <c r="P226" s="34">
        <f>P$41*O226*($F$39-O226)/$F$39</f>
        <v>56406.51069053836</v>
      </c>
      <c r="Q226" s="2"/>
      <c r="R226" s="39">
        <f>R225+S225</f>
        <v>1448538.364073653</v>
      </c>
      <c r="S226" s="39">
        <f>S$41*R226*($F$39-R226)/$F$39</f>
        <v>18332.21670733054</v>
      </c>
    </row>
    <row r="227" spans="1:19" ht="13.5">
      <c r="A227" s="5">
        <v>44110</v>
      </c>
      <c r="C227" s="20">
        <f>C226+D226</f>
        <v>9268333.333333332</v>
      </c>
      <c r="D227" s="20">
        <f>D$41*C227*($F$39-C227)/$F$39</f>
        <v>2.3283064365386785E-09</v>
      </c>
      <c r="E227" s="2"/>
      <c r="F227" s="22">
        <f>F226+G226</f>
        <v>9268333.333274497</v>
      </c>
      <c r="G227" s="22">
        <f>G$41*F227*($F$39-F227)/$F$39</f>
        <v>9.414255618980233E-06</v>
      </c>
      <c r="H227" s="2"/>
      <c r="I227" s="27">
        <f>I226+J226</f>
        <v>9268324.63521205</v>
      </c>
      <c r="J227" s="27">
        <f>J$41*I227*($F$39-I227)/$F$39</f>
        <v>0.8698113125801124</v>
      </c>
      <c r="K227" s="2"/>
      <c r="L227" s="32">
        <f>L226+M226</f>
        <v>9262041.52209725</v>
      </c>
      <c r="M227" s="32">
        <f>M$41*L227*($F$39-L227)/$F$39</f>
        <v>408.6901024629298</v>
      </c>
      <c r="N227" s="2"/>
      <c r="O227" s="34">
        <f>O226+P226</f>
        <v>6702791.502019438</v>
      </c>
      <c r="P227" s="34">
        <f>P$41*O227*($F$39-O227)/$F$39</f>
        <v>55661.43782235414</v>
      </c>
      <c r="Q227" s="2"/>
      <c r="R227" s="39">
        <f>R226+S226</f>
        <v>1466870.5807809804</v>
      </c>
      <c r="S227" s="39">
        <f>S$41*R227*($F$39-R227)/$F$39</f>
        <v>18520.702353713168</v>
      </c>
    </row>
    <row r="228" spans="1:19" ht="13.5">
      <c r="A228" s="5">
        <v>44111</v>
      </c>
      <c r="C228" s="20">
        <f>C227+D227</f>
        <v>9268333.333333332</v>
      </c>
      <c r="D228" s="20">
        <f>D$41*C228*($F$39-C228)/$F$39</f>
        <v>2.3283064365386785E-09</v>
      </c>
      <c r="E228" s="2"/>
      <c r="F228" s="22">
        <f>F227+G227</f>
        <v>9268333.333283914</v>
      </c>
      <c r="G228" s="22">
        <f>G$41*F228*($F$39-F228)/$F$39</f>
        <v>7.907152175797856E-06</v>
      </c>
      <c r="H228" s="2"/>
      <c r="I228" s="27">
        <f>I227+J227</f>
        <v>9268325.505023364</v>
      </c>
      <c r="J228" s="27">
        <f>J$41*I228*($F$39-I228)/$F$39</f>
        <v>0.782830335795314</v>
      </c>
      <c r="K228" s="2"/>
      <c r="L228" s="32">
        <f>L227+M227</f>
        <v>9262450.212199714</v>
      </c>
      <c r="M228" s="32">
        <f>M$41*L228*($F$39-L228)/$F$39</f>
        <v>382.16014154060105</v>
      </c>
      <c r="N228" s="2"/>
      <c r="O228" s="34">
        <f>O227+P227</f>
        <v>6758452.939841794</v>
      </c>
      <c r="P228" s="34">
        <f>P$41*O228*($F$39-O228)/$F$39</f>
        <v>54906.015722495344</v>
      </c>
      <c r="Q228" s="2"/>
      <c r="R228" s="39">
        <f>R227+S227</f>
        <v>1485391.283134693</v>
      </c>
      <c r="S228" s="39">
        <f>S$41*R228*($F$39-R228)/$F$39</f>
        <v>18710.0213102981</v>
      </c>
    </row>
    <row r="229" spans="1:19" ht="13.5">
      <c r="A229" s="5">
        <v>44112</v>
      </c>
      <c r="C229" s="20">
        <f>C228+D228</f>
        <v>9268333.333333332</v>
      </c>
      <c r="D229" s="20">
        <f>D$41*C229*($F$39-C229)/$F$39</f>
        <v>2.3283064365386785E-09</v>
      </c>
      <c r="E229" s="2"/>
      <c r="F229" s="22">
        <f>F228+G228</f>
        <v>9268333.333291827</v>
      </c>
      <c r="G229" s="22">
        <f>G$41*F229*($F$39-F229)/$F$39</f>
        <v>6.641447544130245E-06</v>
      </c>
      <c r="H229" s="2"/>
      <c r="I229" s="27">
        <f>I228+J228</f>
        <v>9268326.287853705</v>
      </c>
      <c r="J229" s="27">
        <f>J$41*I229*($F$39-I229)/$F$39</f>
        <v>0.7045474273448821</v>
      </c>
      <c r="K229" s="2"/>
      <c r="L229" s="32">
        <f>L228+M228</f>
        <v>9262832.37234126</v>
      </c>
      <c r="M229" s="32">
        <f>M$41*L229*($F$39-L229)/$F$39</f>
        <v>357.3502432476714</v>
      </c>
      <c r="N229" s="2"/>
      <c r="O229" s="34">
        <f>O228+P228</f>
        <v>6813358.955564286</v>
      </c>
      <c r="P229" s="34">
        <f>P$41*O229*($F$39-O229)/$F$39</f>
        <v>54141.19581445168</v>
      </c>
      <c r="Q229" s="2"/>
      <c r="R229" s="39">
        <f>R228+S228</f>
        <v>1504101.304444988</v>
      </c>
      <c r="S229" s="39">
        <f>S$41*R229*($F$39-R229)/$F$39</f>
        <v>18900.14812155751</v>
      </c>
    </row>
    <row r="230" spans="1:19" ht="13.5">
      <c r="A230" s="5">
        <v>44113</v>
      </c>
      <c r="C230" s="20">
        <f>C229+D229</f>
        <v>9268333.333333332</v>
      </c>
      <c r="D230" s="20">
        <f>D$41*C230*($F$39-C230)/$F$39</f>
        <v>2.3283064365386785E-09</v>
      </c>
      <c r="E230" s="2"/>
      <c r="F230" s="22">
        <f>F229+G229</f>
        <v>9268333.333298473</v>
      </c>
      <c r="G230" s="22">
        <f>G$41*F230*($F$39-F230)/$F$39</f>
        <v>5.578994751019029E-06</v>
      </c>
      <c r="H230" s="2"/>
      <c r="I230" s="27">
        <f>I229+J229</f>
        <v>9268326.992401138</v>
      </c>
      <c r="J230" s="27">
        <f>J$41*I230*($F$39-I230)/$F$39</f>
        <v>0.634092786158137</v>
      </c>
      <c r="K230" s="2"/>
      <c r="L230" s="32">
        <f>L229+M229</f>
        <v>9263189.722584508</v>
      </c>
      <c r="M230" s="32">
        <f>M$41*L230*($F$39-L230)/$F$39</f>
        <v>334.1491542520599</v>
      </c>
      <c r="N230" s="2"/>
      <c r="O230" s="34">
        <f>O229+P229</f>
        <v>6867500.151378742</v>
      </c>
      <c r="P230" s="34">
        <f>P$41*O230*($F$39-O230)/$F$39</f>
        <v>53367.91949813868</v>
      </c>
      <c r="Q230" s="2"/>
      <c r="R230" s="39">
        <f>R229+S229</f>
        <v>1523001.4525665473</v>
      </c>
      <c r="S230" s="39">
        <f>S$41*R230*($F$39-R230)/$F$39</f>
        <v>19091.056526732733</v>
      </c>
    </row>
    <row r="231" spans="1:19" ht="13.5">
      <c r="A231" s="5">
        <v>44114</v>
      </c>
      <c r="C231" s="20">
        <f>C230+D230</f>
        <v>9268333.333333332</v>
      </c>
      <c r="D231" s="20">
        <f>D$41*C231*($F$39-C231)/$F$39</f>
        <v>2.3283064365386785E-09</v>
      </c>
      <c r="E231" s="2"/>
      <c r="F231" s="22">
        <f>F230+G230</f>
        <v>9268333.33330405</v>
      </c>
      <c r="G231" s="22">
        <f>G$41*F231*($F$39-F231)/$F$39</f>
        <v>4.6864151955051974E-06</v>
      </c>
      <c r="H231" s="2"/>
      <c r="I231" s="27">
        <f>I230+J230</f>
        <v>9268327.626493925</v>
      </c>
      <c r="J231" s="27">
        <f>J$41*I231*($F$39-I231)/$F$39</f>
        <v>0.5706835894823388</v>
      </c>
      <c r="K231" s="2"/>
      <c r="L231" s="32">
        <f>L230+M230</f>
        <v>9263523.871738762</v>
      </c>
      <c r="M231" s="32">
        <f>M$41*L231*($F$39-L231)/$F$39</f>
        <v>312.452783559146</v>
      </c>
      <c r="N231" s="2"/>
      <c r="O231" s="34">
        <f>O230+P230</f>
        <v>6920868.070876879</v>
      </c>
      <c r="P231" s="34">
        <f>P$41*O231*($F$39-O231)/$F$39</f>
        <v>52587.116145242726</v>
      </c>
      <c r="Q231" s="2"/>
      <c r="R231" s="39">
        <f>R230+S230</f>
        <v>1542092.5090932827</v>
      </c>
      <c r="S231" s="39">
        <f>S$41*R231*($F$39-R231)/$F$39</f>
        <v>19282.71945452281</v>
      </c>
    </row>
    <row r="232" spans="1:19" ht="13.5">
      <c r="A232" s="5">
        <v>44115</v>
      </c>
      <c r="C232" s="20">
        <f>C231+D231</f>
        <v>9268333.333333332</v>
      </c>
      <c r="D232" s="20">
        <f>D$41*C232*($F$39-C232)/$F$39</f>
        <v>2.3283064365386785E-09</v>
      </c>
      <c r="E232" s="2"/>
      <c r="F232" s="22">
        <f>F231+G231</f>
        <v>9268333.333308736</v>
      </c>
      <c r="G232" s="22">
        <f>G$41*F232*($F$39-F232)/$F$39</f>
        <v>3.935992717749557E-06</v>
      </c>
      <c r="H232" s="2"/>
      <c r="I232" s="27">
        <f>I231+J231</f>
        <v>9268328.19717752</v>
      </c>
      <c r="J232" s="27">
        <f>J$41*I232*($F$39-I232)/$F$39</f>
        <v>0.5136152973259266</v>
      </c>
      <c r="K232" s="2"/>
      <c r="L232" s="32">
        <f>L231+M231</f>
        <v>9263836.324522318</v>
      </c>
      <c r="M232" s="32">
        <f>M$41*L232*($F$39-L232)/$F$39</f>
        <v>292.1637456273165</v>
      </c>
      <c r="N232" s="2"/>
      <c r="O232" s="34">
        <f>O231+P231</f>
        <v>6973455.187022123</v>
      </c>
      <c r="P232" s="34">
        <f>P$41*O232*($F$39-O232)/$F$39</f>
        <v>51799.701210861065</v>
      </c>
      <c r="Q232" s="2"/>
      <c r="R232" s="39">
        <f>R231+S231</f>
        <v>1561375.2285478027</v>
      </c>
      <c r="S232" s="39">
        <f>S$41*R232*($F$39-R232)/$F$39</f>
        <v>19475.10901823606</v>
      </c>
    </row>
    <row r="233" spans="1:19" ht="13.5">
      <c r="A233" s="5">
        <v>44116</v>
      </c>
      <c r="C233" s="20">
        <f>C232+D232</f>
        <v>9268333.333333332</v>
      </c>
      <c r="D233" s="20">
        <f>D$41*C233*($F$39-C233)/$F$39</f>
        <v>2.3283064365386785E-09</v>
      </c>
      <c r="E233" s="2"/>
      <c r="F233" s="22">
        <f>F232+G232</f>
        <v>9268333.333312675</v>
      </c>
      <c r="G233" s="22">
        <f>G$41*F233*($F$39-F233)/$F$39</f>
        <v>3.3056735991926356E-06</v>
      </c>
      <c r="H233" s="2"/>
      <c r="I233" s="27">
        <f>I232+J232</f>
        <v>9268328.710792817</v>
      </c>
      <c r="J233" s="27">
        <f>J$41*I233*($F$39-I233)/$F$39</f>
        <v>0.4622538213169704</v>
      </c>
      <c r="K233" s="2"/>
      <c r="L233" s="32">
        <f>L232+M232</f>
        <v>9264128.488267947</v>
      </c>
      <c r="M233" s="32">
        <f>M$41*L233*($F$39-L233)/$F$39</f>
        <v>273.1909320988741</v>
      </c>
      <c r="N233" s="2"/>
      <c r="O233" s="34">
        <f>O232+P232</f>
        <v>7025254.888232981</v>
      </c>
      <c r="P233" s="34">
        <f>P$41*O233*($F$39-O233)/$F$39</f>
        <v>51006.574465089594</v>
      </c>
      <c r="Q233" s="2"/>
      <c r="R233" s="39">
        <f>R232+S232</f>
        <v>1580850.3375660363</v>
      </c>
      <c r="S233" s="39">
        <f>S$41*R233*($F$39-R233)/$F$39</f>
        <v>19668.196511423725</v>
      </c>
    </row>
    <row r="234" spans="1:19" ht="13.5">
      <c r="A234" s="5">
        <v>44117</v>
      </c>
      <c r="C234" s="20">
        <f>C233+D233</f>
        <v>9268333.333333332</v>
      </c>
      <c r="D234" s="20">
        <f>D$41*C234*($F$39-C234)/$F$39</f>
        <v>2.3283064365386785E-09</v>
      </c>
      <c r="E234" s="2"/>
      <c r="F234" s="22">
        <f>F233+G233</f>
        <v>9268333.333315985</v>
      </c>
      <c r="G234" s="22">
        <f>G$41*F234*($F$39-F234)/$F$39</f>
        <v>2.7757883071948123E-06</v>
      </c>
      <c r="H234" s="2"/>
      <c r="I234" s="27">
        <f>I233+J233</f>
        <v>9268329.173046643</v>
      </c>
      <c r="J234" s="27">
        <f>J$41*I234*($F$39-I234)/$F$39</f>
        <v>0.4160284832920684</v>
      </c>
      <c r="K234" s="2"/>
      <c r="L234" s="32">
        <f>L233+M233</f>
        <v>9264401.67920005</v>
      </c>
      <c r="M234" s="32">
        <f>M$41*L234*($F$39-L234)/$F$39</f>
        <v>255.4491104162847</v>
      </c>
      <c r="N234" s="2"/>
      <c r="O234" s="34">
        <f>O233+P233</f>
        <v>7076261.462698069</v>
      </c>
      <c r="P234" s="34">
        <f>P$41*O234*($F$39-O234)/$F$39</f>
        <v>50208.618347335876</v>
      </c>
      <c r="Q234" s="2"/>
      <c r="R234" s="39">
        <f>R233+S233</f>
        <v>1600518.5340774637</v>
      </c>
      <c r="S234" s="39">
        <f>S$41*R234*($F$39-R234)/$F$39</f>
        <v>19861.952404017644</v>
      </c>
    </row>
    <row r="235" spans="1:19" ht="13.5">
      <c r="A235" s="5">
        <v>44118</v>
      </c>
      <c r="C235" s="20">
        <f>C234+D234</f>
        <v>9268333.333333332</v>
      </c>
      <c r="D235" s="20">
        <f>D$41*C235*($F$39-C235)/$F$39</f>
        <v>2.3283064365386785E-09</v>
      </c>
      <c r="E235" s="2"/>
      <c r="F235" s="22">
        <f>F234+G234</f>
        <v>9268333.333318766</v>
      </c>
      <c r="G235" s="22">
        <f>G$41*F235*($F$39-F235)/$F$39</f>
        <v>2.3311376571163338E-06</v>
      </c>
      <c r="H235" s="2"/>
      <c r="I235" s="27">
        <f>I234+J234</f>
        <v>9268329.589075122</v>
      </c>
      <c r="J235" s="27">
        <f>J$41*I235*($F$39-I235)/$F$39</f>
        <v>0.37442567067558646</v>
      </c>
      <c r="K235" s="2"/>
      <c r="L235" s="32">
        <f>L234+M234</f>
        <v>9264657.128310466</v>
      </c>
      <c r="M235" s="32">
        <f>M$41*L235*($F$39-L235)/$F$39</f>
        <v>238.8585476964814</v>
      </c>
      <c r="N235" s="2"/>
      <c r="O235" s="34">
        <f>O234+P234</f>
        <v>7126470.081045406</v>
      </c>
      <c r="P235" s="34">
        <f>P$41*O235*($F$39-O235)/$F$39</f>
        <v>49406.69644527413</v>
      </c>
      <c r="Q235" s="2"/>
      <c r="R235" s="39">
        <f>R234+S234</f>
        <v>1620380.4864814775</v>
      </c>
      <c r="S235" s="39">
        <f>S$41*R235*($F$39-R235)/$F$39</f>
        <v>20056.346338989988</v>
      </c>
    </row>
    <row r="236" spans="1:19" ht="13.5">
      <c r="A236" s="5">
        <v>44119</v>
      </c>
      <c r="C236" s="20">
        <f>C235+D235</f>
        <v>9268333.333333332</v>
      </c>
      <c r="D236" s="20">
        <f>D$41*C236*($F$39-C236)/$F$39</f>
        <v>2.3283064365386785E-09</v>
      </c>
      <c r="E236" s="2"/>
      <c r="F236" s="22">
        <f>F235+G235</f>
        <v>9268333.333321102</v>
      </c>
      <c r="G236" s="22">
        <f>G$41*F236*($F$39-F236)/$F$39</f>
        <v>1.958310604157424E-06</v>
      </c>
      <c r="H236" s="2"/>
      <c r="I236" s="27">
        <f>I235+J235</f>
        <v>9268329.96350079</v>
      </c>
      <c r="J236" s="27">
        <f>J$41*I236*($F$39-I236)/$F$39</f>
        <v>0.33698313240215766</v>
      </c>
      <c r="K236" s="2"/>
      <c r="L236" s="32">
        <f>L235+M235</f>
        <v>9264895.986858167</v>
      </c>
      <c r="M236" s="32">
        <f>M$41*L236*($F$39-L236)/$F$39</f>
        <v>223.34465832874685</v>
      </c>
      <c r="N236" s="2"/>
      <c r="O236" s="34">
        <f>O235+P235</f>
        <v>7175876.777490684</v>
      </c>
      <c r="P236" s="34">
        <f>P$41*O236*($F$39-O236)/$F$39</f>
        <v>48601.652099555766</v>
      </c>
      <c r="Q236" s="2"/>
      <c r="R236" s="39">
        <f>R235+S235</f>
        <v>1640436.83282047</v>
      </c>
      <c r="S236" s="39">
        <f>S$41*R236*($F$39-R236)/$F$39</f>
        <v>20251.347129554673</v>
      </c>
    </row>
    <row r="237" spans="1:19" ht="13.5">
      <c r="A237" s="5">
        <v>44120</v>
      </c>
      <c r="C237" s="20">
        <f>C236+D236</f>
        <v>9268333.333333332</v>
      </c>
      <c r="D237" s="20">
        <f>D$41*C237*($F$39-C237)/$F$39</f>
        <v>2.3283064365386785E-09</v>
      </c>
      <c r="E237" s="2"/>
      <c r="F237" s="22">
        <f>F236+G236</f>
        <v>9268333.333323058</v>
      </c>
      <c r="G237" s="22">
        <f>G$41*F237*($F$39-F237)/$F$39</f>
        <v>1.6447901726381754E-06</v>
      </c>
      <c r="H237" s="2"/>
      <c r="I237" s="27">
        <f>I236+J236</f>
        <v>9268330.300483923</v>
      </c>
      <c r="J237" s="27">
        <f>J$41*I237*($F$39-I237)/$F$39</f>
        <v>0.3032848416255783</v>
      </c>
      <c r="K237" s="2"/>
      <c r="L237" s="32">
        <f>L236+M236</f>
        <v>9265119.331516499</v>
      </c>
      <c r="M237" s="32">
        <f>M$41*L237*($F$39-L237)/$F$39</f>
        <v>208.83767383999916</v>
      </c>
      <c r="N237" s="2"/>
      <c r="O237" s="34">
        <f>O236+P236</f>
        <v>7224478.429590235</v>
      </c>
      <c r="P237" s="34">
        <f>P$41*O237*($F$39-O237)/$F$39</f>
        <v>47794.30713459389</v>
      </c>
      <c r="Q237" s="2"/>
      <c r="R237" s="39">
        <f>R236+S236</f>
        <v>1660688.1799500247</v>
      </c>
      <c r="S237" s="39">
        <f>S$41*R237*($F$39-R237)/$F$39</f>
        <v>20446.92275693212</v>
      </c>
    </row>
    <row r="238" spans="1:19" ht="13.5">
      <c r="A238" s="5">
        <v>44121</v>
      </c>
      <c r="C238" s="20">
        <f>C237+D237</f>
        <v>9268333.333333332</v>
      </c>
      <c r="D238" s="20">
        <f>D$41*C238*($F$39-C238)/$F$39</f>
        <v>2.3283064365386785E-09</v>
      </c>
      <c r="E238" s="2"/>
      <c r="F238" s="22">
        <f>F237+G237</f>
        <v>9268333.333324704</v>
      </c>
      <c r="G238" s="22">
        <f>G$41*F238*($F$39-F238)/$F$39</f>
        <v>1.3807415962206357E-06</v>
      </c>
      <c r="H238" s="2"/>
      <c r="I238" s="27">
        <f>I237+J237</f>
        <v>9268330.603768773</v>
      </c>
      <c r="J238" s="27">
        <f>J$41*I238*($F$39-I238)/$F$39</f>
        <v>0.27295637548459684</v>
      </c>
      <c r="K238" s="2"/>
      <c r="L238" s="32">
        <f>L237+M237</f>
        <v>9265328.16919034</v>
      </c>
      <c r="M238" s="32">
        <f>M$41*L238*($F$39-L238)/$F$39</f>
        <v>195.27233366299106</v>
      </c>
      <c r="N238" s="2"/>
      <c r="O238" s="34">
        <f>O237+P237</f>
        <v>7272272.736724834</v>
      </c>
      <c r="P238" s="34">
        <f>P$41*O238*($F$39-O238)/$F$39</f>
        <v>46985.46071501558</v>
      </c>
      <c r="Q238" s="2"/>
      <c r="R238" s="39">
        <f>R237+S237</f>
        <v>1681135.1027069523</v>
      </c>
      <c r="S238" s="39">
        <f>S$41*R238*($F$39-R238)/$F$39</f>
        <v>20643.04036869612</v>
      </c>
    </row>
    <row r="239" spans="1:19" ht="13.5">
      <c r="A239" s="5">
        <v>44122</v>
      </c>
      <c r="C239" s="20">
        <f>C238+D238</f>
        <v>9268333.333333332</v>
      </c>
      <c r="D239" s="20">
        <f>D$41*C239*($F$39-C239)/$F$39</f>
        <v>2.3283064365386785E-09</v>
      </c>
      <c r="E239" s="2"/>
      <c r="F239" s="22">
        <f>F238+G238</f>
        <v>9268333.33332609</v>
      </c>
      <c r="G239" s="22">
        <f>G$41*F239*($F$39-F239)/$F$39</f>
        <v>1.1599063873281885E-06</v>
      </c>
      <c r="H239" s="2"/>
      <c r="I239" s="27">
        <f>I238+J238</f>
        <v>9268330.876725156</v>
      </c>
      <c r="J239" s="27">
        <f>J$41*I239*($F$39-I239)/$F$39</f>
        <v>0.24566075288230266</v>
      </c>
      <c r="K239" s="2"/>
      <c r="L239" s="32">
        <f>L238+M238</f>
        <v>9265523.441524003</v>
      </c>
      <c r="M239" s="32">
        <f>M$41*L239*($F$39-L239)/$F$39</f>
        <v>182.58759551796174</v>
      </c>
      <c r="N239" s="2"/>
      <c r="O239" s="34">
        <f>O238+P238</f>
        <v>7319258.197439846</v>
      </c>
      <c r="P239" s="34">
        <f>P$41*O239*($F$39-O239)/$F$39</f>
        <v>46175.88832667934</v>
      </c>
      <c r="Q239" s="2"/>
      <c r="R239" s="39">
        <f>R238+S238</f>
        <v>1701778.1430756461</v>
      </c>
      <c r="S239" s="39">
        <f>S$41*R239*($F$39-R239)/$F$39</f>
        <v>20839.666277720862</v>
      </c>
    </row>
    <row r="240" spans="1:19" ht="13.5">
      <c r="A240" s="5">
        <v>44123</v>
      </c>
      <c r="C240" s="20">
        <f>C239+D239</f>
        <v>9268333.333333332</v>
      </c>
      <c r="D240" s="20">
        <f>D$41*C240*($F$39-C240)/$F$39</f>
        <v>2.3283064365386785E-09</v>
      </c>
      <c r="E240" s="2"/>
      <c r="F240" s="22">
        <f>F239+G239</f>
        <v>9268333.33332725</v>
      </c>
      <c r="G240" s="22">
        <f>G$41*F240*($F$39-F240)/$F$39</f>
        <v>9.742379188531196E-07</v>
      </c>
      <c r="H240" s="2"/>
      <c r="I240" s="27">
        <f>I239+J239</f>
        <v>9268331.122385912</v>
      </c>
      <c r="J240" s="27">
        <f>J$41*I240*($F$39-I240)/$F$39</f>
        <v>0.2210946902342998</v>
      </c>
      <c r="K240" s="2"/>
      <c r="L240" s="32">
        <f>L239+M239</f>
        <v>9265706.02911952</v>
      </c>
      <c r="M240" s="32">
        <f>M$41*L240*($F$39-L240)/$F$39</f>
        <v>170.72636419324067</v>
      </c>
      <c r="N240" s="2"/>
      <c r="O240" s="34">
        <f>O239+P239</f>
        <v>7365434.08576653</v>
      </c>
      <c r="P240" s="34">
        <f>P$41*O240*($F$39-O240)/$F$39</f>
        <v>45366.3408805152</v>
      </c>
      <c r="Q240" s="2"/>
      <c r="R240" s="39">
        <f>R239+S239</f>
        <v>1722617.809353371</v>
      </c>
      <c r="S240" s="39">
        <f>S$41*R240*($F$39-R240)/$F$39</f>
        <v>21036.765961751327</v>
      </c>
    </row>
    <row r="241" spans="1:19" ht="13.5">
      <c r="A241" s="5">
        <v>44124</v>
      </c>
      <c r="C241" s="20">
        <f>C240+D240</f>
        <v>9268333.333333332</v>
      </c>
      <c r="D241" s="20">
        <f>D$41*C241*($F$39-C241)/$F$39</f>
        <v>2.3283064365386785E-09</v>
      </c>
      <c r="E241" s="2"/>
      <c r="F241" s="22">
        <f>F240+G240</f>
        <v>9268333.333328225</v>
      </c>
      <c r="G241" s="22">
        <f>G$41*F241*($F$39-F241)/$F$39</f>
        <v>8.17477703094034E-07</v>
      </c>
      <c r="H241" s="2"/>
      <c r="I241" s="27">
        <f>I240+J240</f>
        <v>9268331.3434806</v>
      </c>
      <c r="J241" s="27">
        <f>J$41*I241*($F$39-I241)/$F$39</f>
        <v>0.19898523122891768</v>
      </c>
      <c r="K241" s="2"/>
      <c r="L241" s="32">
        <f>L240+M240</f>
        <v>9265876.755483713</v>
      </c>
      <c r="M241" s="32">
        <f>M$41*L241*($F$39-L241)/$F$39</f>
        <v>159.63523758354313</v>
      </c>
      <c r="N241" s="2"/>
      <c r="O241" s="34">
        <f>O240+P240</f>
        <v>7410800.426647045</v>
      </c>
      <c r="P241" s="34">
        <f>P$41*O241*($F$39-O241)/$F$39</f>
        <v>44557.54393685867</v>
      </c>
      <c r="Q241" s="2"/>
      <c r="R241" s="39">
        <f>R240+S240</f>
        <v>1743654.5753151213</v>
      </c>
      <c r="S241" s="39">
        <f>S$41*R241*($F$39-R241)/$F$39</f>
        <v>21234.30406361344</v>
      </c>
    </row>
    <row r="242" spans="1:19" ht="13.5">
      <c r="A242" s="5">
        <v>44125</v>
      </c>
      <c r="C242" s="20">
        <f>C241+D241</f>
        <v>9268333.333333332</v>
      </c>
      <c r="D242" s="20">
        <f>D$41*C242*($F$39-C242)/$F$39</f>
        <v>2.3283064365386785E-09</v>
      </c>
      <c r="E242" s="2"/>
      <c r="F242" s="22">
        <f>F241+G241</f>
        <v>9268333.333329048</v>
      </c>
      <c r="G242" s="22">
        <f>G$41*F242*($F$39-F242)/$F$39</f>
        <v>6.863474845883063E-07</v>
      </c>
      <c r="H242" s="2"/>
      <c r="I242" s="27">
        <f>I241+J241</f>
        <v>9268331.542465832</v>
      </c>
      <c r="J242" s="27">
        <f>J$41*I242*($F$39-I242)/$F$39</f>
        <v>0.17908671632812037</v>
      </c>
      <c r="K242" s="2"/>
      <c r="L242" s="32">
        <f>L241+M241</f>
        <v>9266036.390721293</v>
      </c>
      <c r="M242" s="32">
        <f>M$41*L242*($F$39-L242)/$F$39</f>
        <v>149.26426890694074</v>
      </c>
      <c r="N242" s="2"/>
      <c r="O242" s="34">
        <f>O241+P241</f>
        <v>7455357.970583909</v>
      </c>
      <c r="P242" s="34">
        <f>P$41*O242*($F$39-O242)/$F$39</f>
        <v>43750.1970474072</v>
      </c>
      <c r="Q242" s="2"/>
      <c r="R242" s="39">
        <f>R241+S241</f>
        <v>1764888.8793787332</v>
      </c>
      <c r="S242" s="39">
        <f>S$41*R242*($F$39-R242)/$F$39</f>
        <v>21432.24439208501</v>
      </c>
    </row>
    <row r="243" spans="1:19" ht="13.5">
      <c r="A243" s="5">
        <v>44126</v>
      </c>
      <c r="C243" s="20">
        <f>C242+D242</f>
        <v>9268333.333333332</v>
      </c>
      <c r="D243" s="20">
        <f>D$41*C243*($F$39-C243)/$F$39</f>
        <v>2.3283064365386785E-09</v>
      </c>
      <c r="E243" s="2"/>
      <c r="F243" s="22">
        <f>F242+G242</f>
        <v>9268333.333329735</v>
      </c>
      <c r="G243" s="22">
        <f>G$41*F243*($F$39-F243)/$F$39</f>
        <v>5.757808685300507E-07</v>
      </c>
      <c r="H243" s="2"/>
      <c r="I243" s="27">
        <f>I242+J242</f>
        <v>9268331.721552547</v>
      </c>
      <c r="J243" s="27">
        <f>J$41*I243*($F$39-I243)/$F$39</f>
        <v>0.16117805084577153</v>
      </c>
      <c r="K243" s="2"/>
      <c r="L243" s="32">
        <f>L242+M242</f>
        <v>9266185.654990207</v>
      </c>
      <c r="M243" s="32">
        <f>M$41*L243*($F$39-L243)/$F$39</f>
        <v>139.56674409840488</v>
      </c>
      <c r="N243" s="2"/>
      <c r="O243" s="34">
        <f>O242+P242</f>
        <v>7499108.167631317</v>
      </c>
      <c r="P243" s="34">
        <f>P$41*O243*($F$39-O243)/$F$39</f>
        <v>42944.97321145633</v>
      </c>
      <c r="Q243" s="2"/>
      <c r="R243" s="39">
        <f>R242+S242</f>
        <v>1786321.1237708149</v>
      </c>
      <c r="S243" s="39">
        <f>S$41*R243*($F$39-R243)/$F$39</f>
        <v>21630.549923444436</v>
      </c>
    </row>
    <row r="244" spans="1:19" ht="13.5">
      <c r="A244" s="5">
        <v>44127</v>
      </c>
      <c r="C244" s="20">
        <f>C243+D243</f>
        <v>9268333.333333332</v>
      </c>
      <c r="D244" s="20">
        <f>D$41*C244*($F$39-C244)/$F$39</f>
        <v>2.3283064365386785E-09</v>
      </c>
      <c r="E244" s="2"/>
      <c r="F244" s="22">
        <f>F243+G243</f>
        <v>9268333.333330316</v>
      </c>
      <c r="G244" s="22">
        <f>G$41*F244*($F$39-F244)/$F$39</f>
        <v>4.830956459043837E-07</v>
      </c>
      <c r="H244" s="2"/>
      <c r="I244" s="27">
        <f>I243+J243</f>
        <v>9268331.882730601</v>
      </c>
      <c r="J244" s="27">
        <f>J$41*I244*($F$39-I244)/$F$39</f>
        <v>0.14506025130130434</v>
      </c>
      <c r="K244" s="2"/>
      <c r="L244" s="32">
        <f>L243+M243</f>
        <v>9266325.221734308</v>
      </c>
      <c r="M244" s="32">
        <f>M$41*L244*($F$39-L244)/$F$39</f>
        <v>130.49897341625527</v>
      </c>
      <c r="N244" s="2"/>
      <c r="O244" s="34">
        <f>O243+P243</f>
        <v>7542053.140842776</v>
      </c>
      <c r="P244" s="34">
        <f>P$41*O244*($F$39-O244)/$F$39</f>
        <v>42142.51844263004</v>
      </c>
      <c r="Q244" s="2"/>
      <c r="R244" s="39">
        <f>R243+S243</f>
        <v>1807951.6736942644</v>
      </c>
      <c r="S244" s="39">
        <f>S$41*R244*($F$39-R244)/$F$39</f>
        <v>21829.182803719137</v>
      </c>
    </row>
    <row r="245" spans="1:19" ht="13.5">
      <c r="A245" s="5">
        <v>44128</v>
      </c>
      <c r="C245" s="20">
        <f>C244+D244</f>
        <v>9268333.333333332</v>
      </c>
      <c r="D245" s="20">
        <f>D$41*C245*($F$39-C245)/$F$39</f>
        <v>2.3283064365386785E-09</v>
      </c>
      <c r="E245" s="2"/>
      <c r="F245" s="22">
        <f>F244+G244</f>
        <v>9268333.333330803</v>
      </c>
      <c r="G245" s="22">
        <f>G$41*F245*($F$39-F245)/$F$39</f>
        <v>4.0620565414417596E-07</v>
      </c>
      <c r="H245" s="2"/>
      <c r="I245" s="27">
        <f>I244+J244</f>
        <v>9268332.02779085</v>
      </c>
      <c r="J245" s="27">
        <f>J$41*I245*($F$39-I245)/$F$39</f>
        <v>0.13055423056143348</v>
      </c>
      <c r="K245" s="2"/>
      <c r="L245" s="32">
        <f>L244+M244</f>
        <v>9266455.720707726</v>
      </c>
      <c r="M245" s="32">
        <f>M$41*L245*($F$39-L245)/$F$39</f>
        <v>122.0200963816658</v>
      </c>
      <c r="N245" s="2"/>
      <c r="O245" s="34">
        <f>O244+P244</f>
        <v>7584195.659285409</v>
      </c>
      <c r="P245" s="34">
        <f>P$41*O245*($F$39-O245)/$F$39</f>
        <v>41343.45144196365</v>
      </c>
      <c r="Q245" s="2"/>
      <c r="R245" s="39">
        <f>R244+S244</f>
        <v>1829780.856497979</v>
      </c>
      <c r="S245" s="39">
        <f>S$41*R245*($F$39-R245)/$F$39</f>
        <v>22028.104351649148</v>
      </c>
    </row>
    <row r="246" spans="1:19" ht="13.5">
      <c r="A246" s="5">
        <v>44129</v>
      </c>
      <c r="C246" s="20">
        <f>C245+D245</f>
        <v>9268333.333333332</v>
      </c>
      <c r="D246" s="20">
        <f>D$41*C246*($F$39-C246)/$F$39</f>
        <v>2.3283064365386785E-09</v>
      </c>
      <c r="E246" s="2"/>
      <c r="F246" s="22">
        <f>F245+G245</f>
        <v>9268333.333331207</v>
      </c>
      <c r="G246" s="22">
        <f>G$41*F246*($F$39-F246)/$F$39</f>
        <v>3.4064054489127864E-07</v>
      </c>
      <c r="H246" s="2"/>
      <c r="I246" s="27">
        <f>I245+J245</f>
        <v>9268332.15834508</v>
      </c>
      <c r="J246" s="27">
        <f>J$41*I246*($F$39-I246)/$F$39</f>
        <v>0.11749881096715008</v>
      </c>
      <c r="K246" s="2"/>
      <c r="L246" s="32">
        <f>L245+M245</f>
        <v>9266577.740804112</v>
      </c>
      <c r="M246" s="32">
        <f>M$41*L246*($F$39-L246)/$F$39</f>
        <v>114.09189920482639</v>
      </c>
      <c r="N246" s="2"/>
      <c r="O246" s="34">
        <f>O245+P245</f>
        <v>7625539.110727374</v>
      </c>
      <c r="P246" s="34">
        <f>P$41*O246*($F$39-O246)/$F$39</f>
        <v>40548.36337285676</v>
      </c>
      <c r="Q246" s="2"/>
      <c r="R246" s="39">
        <f>R245+S245</f>
        <v>1851808.9608496292</v>
      </c>
      <c r="S246" s="39">
        <f>S$41*R246*($F$39-R246)/$F$39</f>
        <v>22227.275062385455</v>
      </c>
    </row>
    <row r="247" spans="1:19" ht="13.5">
      <c r="A247" s="5">
        <v>44130</v>
      </c>
      <c r="C247" s="20">
        <f>C246+D246</f>
        <v>9268333.333333332</v>
      </c>
      <c r="D247" s="20">
        <f>D$41*C247*($F$39-C247)/$F$39</f>
        <v>2.3283064365386785E-09</v>
      </c>
      <c r="E247" s="2"/>
      <c r="F247" s="22">
        <f>F246+G246</f>
        <v>9268333.333331551</v>
      </c>
      <c r="G247" s="22">
        <f>G$41*F247*($F$39-F247)/$F$39</f>
        <v>2.8640031814569736E-07</v>
      </c>
      <c r="H247" s="2"/>
      <c r="I247" s="27">
        <f>I246+J246</f>
        <v>9268332.275843892</v>
      </c>
      <c r="J247" s="27">
        <f>J$41*I247*($F$39-I247)/$F$39</f>
        <v>0.10574893285018881</v>
      </c>
      <c r="K247" s="2"/>
      <c r="L247" s="32">
        <f>L246+M246</f>
        <v>9266691.832703315</v>
      </c>
      <c r="M247" s="32">
        <f>M$41*L247*($F$39-L247)/$F$39</f>
        <v>106.6786439096359</v>
      </c>
      <c r="N247" s="2"/>
      <c r="O247" s="34">
        <f>O246+P246</f>
        <v>7666087.474100237</v>
      </c>
      <c r="P247" s="34">
        <f>P$41*O247*($F$39-O247)/$F$39</f>
        <v>39757.817733163974</v>
      </c>
      <c r="Q247" s="2"/>
      <c r="R247" s="39">
        <f>R246+S246</f>
        <v>1874036.2359120154</v>
      </c>
      <c r="S247" s="39">
        <f>S$41*R247*($F$39-R247)/$F$39</f>
        <v>22426.654611940176</v>
      </c>
    </row>
    <row r="248" spans="1:19" ht="13.5">
      <c r="A248" s="5">
        <v>44131</v>
      </c>
      <c r="C248" s="20">
        <f>C247+D247</f>
        <v>9268333.333333332</v>
      </c>
      <c r="D248" s="20">
        <f>D$41*C248*($F$39-C248)/$F$39</f>
        <v>2.3283064365386785E-09</v>
      </c>
      <c r="E248" s="2"/>
      <c r="F248" s="22">
        <f>F247+G247</f>
        <v>9268333.333331836</v>
      </c>
      <c r="G248" s="22">
        <f>G$41*F248*($F$39-F248)/$F$39</f>
        <v>2.3990869522090795E-07</v>
      </c>
      <c r="H248" s="2"/>
      <c r="I248" s="27">
        <f>I247+J247</f>
        <v>9268332.381592823</v>
      </c>
      <c r="J248" s="27">
        <f>J$41*I248*($F$39-I248)/$F$39</f>
        <v>0.09517404111673901</v>
      </c>
      <c r="K248" s="2"/>
      <c r="L248" s="32">
        <f>L247+M247</f>
        <v>9266798.51134723</v>
      </c>
      <c r="M248" s="32">
        <f>M$41*L248*($F$39-L248)/$F$39</f>
        <v>99.74690842407195</v>
      </c>
      <c r="N248" s="2"/>
      <c r="O248" s="34">
        <f>O247+P247</f>
        <v>7705845.2918334035</v>
      </c>
      <c r="P248" s="34">
        <f>P$41*O248*($F$39-O248)/$F$39</f>
        <v>38972.350319455</v>
      </c>
      <c r="Q248" s="2"/>
      <c r="R248" s="39">
        <f>R247+S247</f>
        <v>1896462.8905239603</v>
      </c>
      <c r="S248" s="39">
        <f>S$41*R248*($F$39-R248)/$F$39</f>
        <v>22626.201862407033</v>
      </c>
    </row>
    <row r="249" spans="1:19" ht="13.5">
      <c r="A249" s="5">
        <v>44132</v>
      </c>
      <c r="C249" s="20">
        <f>C248+D248</f>
        <v>9268333.333333332</v>
      </c>
      <c r="D249" s="20">
        <f>D$41*C249*($F$39-C249)/$F$39</f>
        <v>2.3283064365386785E-09</v>
      </c>
      <c r="E249" s="2"/>
      <c r="F249" s="22">
        <f>F248+G248</f>
        <v>9268333.33333208</v>
      </c>
      <c r="G249" s="22">
        <f>G$41*F249*($F$39-F249)/$F$39</f>
        <v>2.0146369934079217E-07</v>
      </c>
      <c r="H249" s="2"/>
      <c r="I249" s="27">
        <f>I248+J248</f>
        <v>9268332.476766871</v>
      </c>
      <c r="J249" s="27">
        <f>J$41*I249*($F$39-I249)/$F$39</f>
        <v>0.08565663909536962</v>
      </c>
      <c r="K249" s="2"/>
      <c r="L249" s="32">
        <f>L248+M248</f>
        <v>9266898.258255655</v>
      </c>
      <c r="M249" s="32">
        <f>M$41*L249*($F$39-L249)/$F$39</f>
        <v>93.26543693123158</v>
      </c>
      <c r="N249" s="2"/>
      <c r="O249" s="34">
        <f>O248+P248</f>
        <v>7744817.642152855</v>
      </c>
      <c r="P249" s="34">
        <f>P$41*O249*($F$39-O249)/$F$39</f>
        <v>38192.46927831743</v>
      </c>
      <c r="Q249" s="2"/>
      <c r="R249" s="39">
        <f>R248+S248</f>
        <v>1919089.092386367</v>
      </c>
      <c r="S249" s="39">
        <f>S$41*R249*($F$39-R249)/$F$39</f>
        <v>22825.874867966646</v>
      </c>
    </row>
    <row r="250" spans="1:19" ht="13.5">
      <c r="A250" s="5">
        <v>44133</v>
      </c>
      <c r="C250" s="20">
        <f>C249+D249</f>
        <v>9268333.333333332</v>
      </c>
      <c r="D250" s="20">
        <f>D$41*C250*($F$39-C250)/$F$39</f>
        <v>2.3283064365386785E-09</v>
      </c>
      <c r="E250" s="2"/>
      <c r="F250" s="22">
        <f>F249+G249</f>
        <v>9268333.333332282</v>
      </c>
      <c r="G250" s="22">
        <f>G$41*F250*($F$39-F250)/$F$39</f>
        <v>1.6957521438596643E-07</v>
      </c>
      <c r="H250" s="2"/>
      <c r="I250" s="27">
        <f>I249+J249</f>
        <v>9268332.562423509</v>
      </c>
      <c r="J250" s="27">
        <f>J$41*I250*($F$39-I250)/$F$39</f>
        <v>0.07709097649434309</v>
      </c>
      <c r="K250" s="2"/>
      <c r="L250" s="32">
        <f>L249+M249</f>
        <v>9266991.523692591</v>
      </c>
      <c r="M250" s="32">
        <f>M$41*L250*($F$39-L250)/$F$39</f>
        <v>87.204999842193</v>
      </c>
      <c r="N250" s="2"/>
      <c r="O250" s="34">
        <f>O249+P249</f>
        <v>7783010.111431177</v>
      </c>
      <c r="P250" s="34">
        <f>P$41*O250*($F$39-O250)/$F$39</f>
        <v>37418.65523944335</v>
      </c>
      <c r="Q250" s="2"/>
      <c r="R250" s="39">
        <f>R249+S249</f>
        <v>1941914.9672543367</v>
      </c>
      <c r="S250" s="39">
        <f>S$41*R250*($F$39-R250)/$F$39</f>
        <v>23025.63088169443</v>
      </c>
    </row>
    <row r="251" spans="1:19" ht="13.5">
      <c r="A251" s="5">
        <v>44134</v>
      </c>
      <c r="C251" s="20">
        <f>C250+D250</f>
        <v>9268333.333333332</v>
      </c>
      <c r="D251" s="20">
        <f>D$41*C251*($F$39-C251)/$F$39</f>
        <v>2.3283064365386785E-09</v>
      </c>
      <c r="E251" s="2"/>
      <c r="F251" s="22">
        <f>F250+G250</f>
        <v>9268333.33333245</v>
      </c>
      <c r="G251" s="22">
        <f>G$41*F251*($F$39-F251)/$F$39</f>
        <v>1.4245510101316984E-07</v>
      </c>
      <c r="H251" s="2"/>
      <c r="I251" s="27">
        <f>I250+J250</f>
        <v>9268332.639514487</v>
      </c>
      <c r="J251" s="27">
        <f>J$41*I251*($F$39-I251)/$F$39</f>
        <v>0.06938187985041305</v>
      </c>
      <c r="K251" s="2"/>
      <c r="L251" s="32">
        <f>L250+M250</f>
        <v>9267078.728692431</v>
      </c>
      <c r="M251" s="32">
        <f>M$41*L251*($F$39-L251)/$F$39</f>
        <v>81.53826276699925</v>
      </c>
      <c r="N251" s="2"/>
      <c r="O251" s="34">
        <f>O250+P250</f>
        <v>7820428.766670623</v>
      </c>
      <c r="P251" s="34">
        <f>P$41*O251*($F$39-O251)/$F$39</f>
        <v>36651.36152515952</v>
      </c>
      <c r="Q251" s="2"/>
      <c r="R251" s="39">
        <f>R250+S250</f>
        <v>1964940.5981360343</v>
      </c>
      <c r="S251" s="39">
        <f>S$41*R251*($F$39-R251)/$F$39</f>
        <v>23225.426363187973</v>
      </c>
    </row>
    <row r="252" spans="1:19" ht="13.5">
      <c r="A252" s="5">
        <v>44135</v>
      </c>
      <c r="C252" s="20">
        <f>C251+D251</f>
        <v>9268333.333333332</v>
      </c>
      <c r="D252" s="20">
        <f>D$41*C252*($F$39-C252)/$F$39</f>
        <v>2.3283064365386785E-09</v>
      </c>
      <c r="E252" s="2"/>
      <c r="F252" s="22">
        <f>F251+G251</f>
        <v>9268333.33333259</v>
      </c>
      <c r="G252" s="22">
        <f>G$41*F252*($F$39-F252)/$F$39</f>
        <v>1.19805335998525E-07</v>
      </c>
      <c r="H252" s="2"/>
      <c r="I252" s="27">
        <f>I251+J251</f>
        <v>9268332.708896369</v>
      </c>
      <c r="J252" s="27">
        <f>J$41*I252*($F$39-I252)/$F$39</f>
        <v>0.06244369268672203</v>
      </c>
      <c r="K252" s="2"/>
      <c r="L252" s="32">
        <f>L251+M251</f>
        <v>9267160.266955197</v>
      </c>
      <c r="M252" s="32">
        <f>M$41*L252*($F$39-L252)/$F$39</f>
        <v>76.2396639218892</v>
      </c>
      <c r="N252" s="2"/>
      <c r="O252" s="34">
        <f>O251+P251</f>
        <v>7857080.128195779</v>
      </c>
      <c r="P252" s="34">
        <f>P$41*O252*($F$39-O252)/$F$39</f>
        <v>35891.01443101961</v>
      </c>
      <c r="Q252" s="2"/>
      <c r="R252" s="39">
        <f>R251+S251</f>
        <v>1988166.024499218</v>
      </c>
      <c r="S252" s="39">
        <f>S$41*R252*($F$39-R252)/$F$39</f>
        <v>23425.216987024873</v>
      </c>
    </row>
    <row r="253" spans="1:19" ht="13.5">
      <c r="A253" s="5">
        <v>44136</v>
      </c>
      <c r="C253" s="20">
        <f>C252+D252</f>
        <v>9268333.333333332</v>
      </c>
      <c r="D253" s="20">
        <f>D$41*C253*($F$39-C253)/$F$39</f>
        <v>2.3283064365386785E-09</v>
      </c>
      <c r="E253" s="2"/>
      <c r="F253" s="22">
        <f>F252+G252</f>
        <v>9268333.33333271</v>
      </c>
      <c r="G253" s="22">
        <f>G$41*F253*($F$39-F253)/$F$39</f>
        <v>1.007318496704031E-07</v>
      </c>
      <c r="H253" s="2"/>
      <c r="I253" s="27">
        <f>I252+J252</f>
        <v>9268332.771340063</v>
      </c>
      <c r="J253" s="27">
        <f>J$41*I253*($F$39-I253)/$F$39</f>
        <v>0.056199324634872684</v>
      </c>
      <c r="K253" s="2"/>
      <c r="L253" s="32">
        <f>L252+M252</f>
        <v>9267236.506619122</v>
      </c>
      <c r="M253" s="32">
        <f>M$41*L253*($F$39-L253)/$F$39</f>
        <v>71.28529943005987</v>
      </c>
      <c r="N253" s="2"/>
      <c r="O253" s="34">
        <f>O252+P252</f>
        <v>7892971.1426268</v>
      </c>
      <c r="P253" s="34">
        <f>P$41*O253*($F$39-O253)/$F$39</f>
        <v>35138.01357207705</v>
      </c>
      <c r="Q253" s="2"/>
      <c r="R253" s="39">
        <f>R252+S252</f>
        <v>2011591.241486245</v>
      </c>
      <c r="S253" s="39">
        <f>S$41*R253*($F$39-R253)/$F$39</f>
        <v>23624.957652069468</v>
      </c>
    </row>
    <row r="254" spans="1:19" ht="13.5">
      <c r="A254" s="5">
        <v>44137</v>
      </c>
      <c r="C254" s="20">
        <f>C253+D253</f>
        <v>9268333.333333332</v>
      </c>
      <c r="D254" s="20">
        <f>D$41*C254*($F$39-C254)/$F$39</f>
        <v>2.3283064365386785E-09</v>
      </c>
      <c r="E254" s="2"/>
      <c r="F254" s="22">
        <f>F253+G253</f>
        <v>9268333.33333281</v>
      </c>
      <c r="G254" s="22">
        <f>G$41*F254*($F$39-F254)/$F$39</f>
        <v>8.463859558104995E-08</v>
      </c>
      <c r="H254" s="2"/>
      <c r="I254" s="27">
        <f>I253+J253</f>
        <v>9268332.827539384</v>
      </c>
      <c r="J254" s="27">
        <f>J$41*I254*($F$39-I254)/$F$39</f>
        <v>0.050579392198681176</v>
      </c>
      <c r="K254" s="2"/>
      <c r="L254" s="32">
        <f>L253+M253</f>
        <v>9267307.79191855</v>
      </c>
      <c r="M254" s="32">
        <f>M$41*L254*($F$39-L254)/$F$39</f>
        <v>66.65281600871647</v>
      </c>
      <c r="N254" s="2"/>
      <c r="O254" s="34">
        <f>O253+P253</f>
        <v>7928109.156198877</v>
      </c>
      <c r="P254" s="34">
        <f>P$41*O254*($F$39-O254)/$F$39</f>
        <v>34392.7322894764</v>
      </c>
      <c r="Q254" s="2"/>
      <c r="R254" s="39">
        <f>R253+S253</f>
        <v>2035216.1991383194</v>
      </c>
      <c r="S254" s="39">
        <f>S$41*R254*($F$39-R254)/$F$39</f>
        <v>23824.602491639616</v>
      </c>
    </row>
    <row r="255" spans="1:19" ht="13.5">
      <c r="A255" s="5">
        <v>44138</v>
      </c>
      <c r="C255" s="20">
        <f>C254+D254</f>
        <v>9268333.333333332</v>
      </c>
      <c r="D255" s="20">
        <f>D$41*C255*($F$39-C255)/$F$39</f>
        <v>2.3283064365386785E-09</v>
      </c>
      <c r="E255" s="2"/>
      <c r="F255" s="22">
        <f>F254+G254</f>
        <v>9268333.333332894</v>
      </c>
      <c r="G255" s="22">
        <f>G$41*F255*($F$39-F255)/$F$39</f>
        <v>7.033348083495748E-08</v>
      </c>
      <c r="H255" s="2"/>
      <c r="I255" s="27">
        <f>I254+J254</f>
        <v>9268332.878118781</v>
      </c>
      <c r="J255" s="27">
        <f>J$41*I255*($F$39-I255)/$F$39</f>
        <v>0.04552145376740098</v>
      </c>
      <c r="K255" s="2"/>
      <c r="L255" s="32">
        <f>L254+M254</f>
        <v>9267374.444734558</v>
      </c>
      <c r="M255" s="32">
        <f>M$41*L255*($F$39-L255)/$F$39</f>
        <v>62.32131057926279</v>
      </c>
      <c r="N255" s="2"/>
      <c r="O255" s="34">
        <f>O254+P254</f>
        <v>7962501.888488356</v>
      </c>
      <c r="P255" s="34">
        <f>P$41*O255*($F$39-O255)/$F$39</f>
        <v>33655.51811207719</v>
      </c>
      <c r="Q255" s="2"/>
      <c r="R255" s="39">
        <f>R254+S254</f>
        <v>2059040.8016299596</v>
      </c>
      <c r="S255" s="39">
        <f>S$41*R255*($F$39-R255)/$F$39</f>
        <v>24024.104884547833</v>
      </c>
    </row>
    <row r="256" spans="1:19" ht="13.5">
      <c r="A256" s="5">
        <v>44139</v>
      </c>
      <c r="C256" s="20">
        <f>C255+D255</f>
        <v>9268333.333333332</v>
      </c>
      <c r="D256" s="20">
        <f>D$41*C256*($F$39-C256)/$F$39</f>
        <v>2.3283064365386785E-09</v>
      </c>
      <c r="E256" s="2"/>
      <c r="F256" s="22">
        <f>F255+G255</f>
        <v>9268333.33333297</v>
      </c>
      <c r="G256" s="22">
        <f>G$41*F256*($F$39-F256)/$F$39</f>
        <v>5.900859832763452E-08</v>
      </c>
      <c r="H256" s="2"/>
      <c r="I256" s="27">
        <f>I255+J255</f>
        <v>9268332.923640233</v>
      </c>
      <c r="J256" s="27">
        <f>J$41*I256*($F$39-I256)/$F$39</f>
        <v>0.04096930907616951</v>
      </c>
      <c r="K256" s="2"/>
      <c r="L256" s="32">
        <f>L255+M255</f>
        <v>9267436.76604514</v>
      </c>
      <c r="M256" s="32">
        <f>M$41*L256*($F$39-L256)/$F$39</f>
        <v>58.27123635062434</v>
      </c>
      <c r="N256" s="2"/>
      <c r="O256" s="34">
        <f>O255+P255</f>
        <v>7996157.406600437</v>
      </c>
      <c r="P256" s="34">
        <f>P$41*O256*($F$39-O256)/$F$39</f>
        <v>32926.69326790021</v>
      </c>
      <c r="Q256" s="2"/>
      <c r="R256" s="39">
        <f>R255+S255</f>
        <v>2083064.906514508</v>
      </c>
      <c r="S256" s="39">
        <f>S$41*R256*($F$39-R256)/$F$39</f>
        <v>24223.417467027066</v>
      </c>
    </row>
    <row r="257" spans="1:19" ht="13.5">
      <c r="A257" s="5">
        <v>44140</v>
      </c>
      <c r="C257" s="20">
        <f>C256+D256</f>
        <v>9268333.333333332</v>
      </c>
      <c r="D257" s="20">
        <f>D$41*C257*($F$39-C257)/$F$39</f>
        <v>2.3283064365386785E-09</v>
      </c>
      <c r="E257" s="2"/>
      <c r="F257" s="22">
        <f>F256+G256</f>
        <v>9268333.33333303</v>
      </c>
      <c r="G257" s="22">
        <f>G$41*F257*($F$39-F257)/$F$39</f>
        <v>4.947185516357271E-08</v>
      </c>
      <c r="H257" s="2"/>
      <c r="I257" s="27">
        <f>I256+J256</f>
        <v>9268332.96460954</v>
      </c>
      <c r="J257" s="27">
        <f>J$41*I257*($F$39-I257)/$F$39</f>
        <v>0.036872378573685353</v>
      </c>
      <c r="K257" s="2"/>
      <c r="L257" s="32">
        <f>L256+M256</f>
        <v>9267495.03728149</v>
      </c>
      <c r="M257" s="32">
        <f>M$41*L257*($F$39-L257)/$F$39</f>
        <v>54.48431496330369</v>
      </c>
      <c r="N257" s="2"/>
      <c r="O257" s="34">
        <f>O256+P256</f>
        <v>8029084.09986834</v>
      </c>
      <c r="P257" s="34">
        <f>P$41*O257*($F$39-O257)/$F$39</f>
        <v>32206.55524031316</v>
      </c>
      <c r="Q257" s="2"/>
      <c r="R257" s="39">
        <f>R256+S256</f>
        <v>2107288.323981537</v>
      </c>
      <c r="S257" s="39">
        <f>S$41*R257*($F$39-R257)/$F$39</f>
        <v>24422.492145552944</v>
      </c>
    </row>
    <row r="258" spans="1:19" ht="13.5">
      <c r="A258" s="5">
        <v>44141</v>
      </c>
      <c r="C258" s="20">
        <f>C257+D257</f>
        <v>9268333.333333332</v>
      </c>
      <c r="D258" s="20">
        <f>D$41*C258*($F$39-C258)/$F$39</f>
        <v>2.3283064365386785E-09</v>
      </c>
      <c r="E258" s="2"/>
      <c r="F258" s="22">
        <f>F257+G257</f>
        <v>9268333.33333308</v>
      </c>
      <c r="G258" s="22">
        <f>G$41*F258*($F$39-F258)/$F$39</f>
        <v>4.1425228118895204E-08</v>
      </c>
      <c r="H258" s="2"/>
      <c r="I258" s="27">
        <f>I257+J257</f>
        <v>9268333.001481919</v>
      </c>
      <c r="J258" s="27">
        <f>J$41*I258*($F$39-I258)/$F$39</f>
        <v>0.033185140717952644</v>
      </c>
      <c r="K258" s="2"/>
      <c r="L258" s="32">
        <f>L257+M257</f>
        <v>9267549.521596454</v>
      </c>
      <c r="M258" s="32">
        <f>M$41*L258*($F$39-L258)/$F$39</f>
        <v>50.943454306521495</v>
      </c>
      <c r="N258" s="2"/>
      <c r="O258" s="34">
        <f>O257+P257</f>
        <v>8061290.655108654</v>
      </c>
      <c r="P258" s="34">
        <f>P$41*O258*($F$39-O258)/$F$39</f>
        <v>31495.37736400296</v>
      </c>
      <c r="Q258" s="2"/>
      <c r="R258" s="39">
        <f>R257+S257</f>
        <v>2131710.8161270926</v>
      </c>
      <c r="S258" s="39">
        <f>S$41*R258*($F$39-R258)/$F$39</f>
        <v>24621.28011057398</v>
      </c>
    </row>
    <row r="259" spans="1:19" ht="13.5">
      <c r="A259" s="5">
        <v>44142</v>
      </c>
      <c r="C259" s="20">
        <f>C258+D258</f>
        <v>9268333.333333332</v>
      </c>
      <c r="D259" s="20">
        <f>D$41*C259*($F$39-C259)/$F$39</f>
        <v>2.3283064365386785E-09</v>
      </c>
      <c r="E259" s="2"/>
      <c r="F259" s="22">
        <f>F258+G258</f>
        <v>9268333.333333122</v>
      </c>
      <c r="G259" s="22">
        <f>G$41*F259*($F$39-F259)/$F$39</f>
        <v>3.516674041747971E-08</v>
      </c>
      <c r="H259" s="2"/>
      <c r="I259" s="27">
        <f>I258+J258</f>
        <v>9268333.034667062</v>
      </c>
      <c r="J259" s="27">
        <f>J$41*I259*($F$39-I259)/$F$39</f>
        <v>0.029866627013864788</v>
      </c>
      <c r="K259" s="2"/>
      <c r="L259" s="32">
        <f>L258+M258</f>
        <v>9267600.465050766</v>
      </c>
      <c r="M259" s="32">
        <f>M$41*L259*($F$39-L259)/$F$39</f>
        <v>47.63267164505413</v>
      </c>
      <c r="N259" s="2"/>
      <c r="O259" s="34">
        <f>O258+P258</f>
        <v>8092786.032472653</v>
      </c>
      <c r="P259" s="34">
        <f>P$41*O259*($F$39-O259)/$F$39</f>
        <v>30793.40945594197</v>
      </c>
      <c r="Q259" s="2"/>
      <c r="R259" s="39">
        <f>R258+S258</f>
        <v>2156332.0962376636</v>
      </c>
      <c r="S259" s="39">
        <f>S$41*R259*($F$39-R259)/$F$39</f>
        <v>24819.73185115661</v>
      </c>
    </row>
    <row r="260" spans="1:19" ht="13.5">
      <c r="A260" s="5">
        <v>44143</v>
      </c>
      <c r="C260" s="20">
        <f>C259+D259</f>
        <v>9268333.333333332</v>
      </c>
      <c r="D260" s="20">
        <f>D$41*C260*($F$39-C260)/$F$39</f>
        <v>2.3283064365386785E-09</v>
      </c>
      <c r="E260" s="2"/>
      <c r="F260" s="22">
        <f>F259+G259</f>
        <v>9268333.333333155</v>
      </c>
      <c r="G260" s="22">
        <f>G$41*F260*($F$39-F260)/$F$39</f>
        <v>2.861022949218707E-08</v>
      </c>
      <c r="H260" s="2"/>
      <c r="I260" s="27">
        <f>I259+J259</f>
        <v>9268333.064533686</v>
      </c>
      <c r="J260" s="27">
        <f>J$41*I260*($F$39-I260)/$F$39</f>
        <v>0.026879964175579984</v>
      </c>
      <c r="K260" s="2"/>
      <c r="L260" s="32">
        <f>L259+M259</f>
        <v>9267648.097722415</v>
      </c>
      <c r="M260" s="32">
        <f>M$41*L260*($F$39-L260)/$F$39</f>
        <v>44.53702171102429</v>
      </c>
      <c r="N260" s="2"/>
      <c r="O260" s="34">
        <f>O259+P259</f>
        <v>8123579.441928592</v>
      </c>
      <c r="P260" s="34">
        <f>P$41*O260*($F$39-O260)/$F$39</f>
        <v>30100.878476731003</v>
      </c>
      <c r="Q260" s="2"/>
      <c r="R260" s="39">
        <f>R259+S259</f>
        <v>2181151.8280888167</v>
      </c>
      <c r="S260" s="39">
        <f>S$41*R260*($F$39-R260)/$F$39</f>
        <v>25017.7971705542</v>
      </c>
    </row>
    <row r="261" spans="1:19" ht="13.5">
      <c r="A261" s="5">
        <v>44144</v>
      </c>
      <c r="C261" s="20">
        <f>C260+D260</f>
        <v>9268333.333333332</v>
      </c>
      <c r="D261" s="20">
        <f>D$41*C261*($F$39-C261)/$F$39</f>
        <v>2.3283064365386785E-09</v>
      </c>
      <c r="E261" s="2"/>
      <c r="F261" s="22">
        <f>F260+G260</f>
        <v>9268333.333333189</v>
      </c>
      <c r="G261" s="22">
        <f>G$41*F261*($F$39-F261)/$F$39</f>
        <v>2.384185791015589E-08</v>
      </c>
      <c r="H261" s="2"/>
      <c r="I261" s="27">
        <f>I260+J260</f>
        <v>9268333.091413654</v>
      </c>
      <c r="J261" s="27">
        <f>J$41*I261*($F$39-I261)/$F$39</f>
        <v>0.024191967325269254</v>
      </c>
      <c r="K261" s="2"/>
      <c r="L261" s="32">
        <f>L260+M260</f>
        <v>9267692.634744132</v>
      </c>
      <c r="M261" s="32">
        <f>M$41*L261*($F$39-L261)/$F$39</f>
        <v>41.64252944722061</v>
      </c>
      <c r="N261" s="2"/>
      <c r="O261" s="34">
        <f>O260+P260</f>
        <v>8153680.32040532</v>
      </c>
      <c r="P261" s="34">
        <f>P$41*O261*($F$39-O261)/$F$39</f>
        <v>29417.98921788356</v>
      </c>
      <c r="Q261" s="2"/>
      <c r="R261" s="39">
        <f>R260+S260</f>
        <v>2206169.6252593743</v>
      </c>
      <c r="S261" s="39">
        <f>S$41*R261*($F$39-R261)/$F$39</f>
        <v>25215.425202707556</v>
      </c>
    </row>
    <row r="262" spans="1:19" ht="13.5">
      <c r="A262" s="5">
        <v>44145</v>
      </c>
      <c r="C262" s="20">
        <f>C261+D261</f>
        <v>9268333.333333332</v>
      </c>
      <c r="D262" s="20">
        <f>D$41*C262*($F$39-C262)/$F$39</f>
        <v>2.3283064365386785E-09</v>
      </c>
      <c r="E262" s="2"/>
      <c r="F262" s="22">
        <f>F261+G261</f>
        <v>9268333.333333215</v>
      </c>
      <c r="G262" s="22">
        <f>G$41*F262*($F$39-F262)/$F$39</f>
        <v>1.9073486328124822E-08</v>
      </c>
      <c r="H262" s="2"/>
      <c r="I262" s="27">
        <f>I261+J261</f>
        <v>9268333.115605628</v>
      </c>
      <c r="J262" s="27">
        <f>J$41*I262*($F$39-I262)/$F$39</f>
        <v>0.021772770444681983</v>
      </c>
      <c r="K262" s="2"/>
      <c r="L262" s="32">
        <f>L261+M261</f>
        <v>9267734.277273577</v>
      </c>
      <c r="M262" s="32">
        <f>M$41*L262*($F$39-L262)/$F$39</f>
        <v>38.93612709629205</v>
      </c>
      <c r="N262" s="2"/>
      <c r="O262" s="34">
        <f>O261+P261</f>
        <v>8183098.309623204</v>
      </c>
      <c r="P262" s="34">
        <f>P$41*O262*($F$39-O262)/$F$39</f>
        <v>28744.925010824078</v>
      </c>
      <c r="Q262" s="2"/>
      <c r="R262" s="39">
        <f>R261+S261</f>
        <v>2231385.050462078</v>
      </c>
      <c r="S262" s="39">
        <f>S$41*R262*($F$39-R262)/$F$39</f>
        <v>25412.56442968234</v>
      </c>
    </row>
    <row r="263" spans="1:19" ht="13.5">
      <c r="A263" s="5">
        <v>44146</v>
      </c>
      <c r="C263" s="20">
        <f>C262+D262</f>
        <v>9268333.333333332</v>
      </c>
      <c r="D263" s="20">
        <f>D$41*C263*($F$39-C263)/$F$39</f>
        <v>2.3283064365386785E-09</v>
      </c>
      <c r="E263" s="2"/>
      <c r="F263" s="22">
        <f>F262+G262</f>
        <v>9268333.333333239</v>
      </c>
      <c r="G263" s="22">
        <f>G$41*F263*($F$39-F263)/$F$39</f>
        <v>1.579523086547839E-08</v>
      </c>
      <c r="H263" s="2"/>
      <c r="I263" s="27">
        <f>I262+J262</f>
        <v>9268333.1373784</v>
      </c>
      <c r="J263" s="27">
        <f>J$41*I263*($F$39-I263)/$F$39</f>
        <v>0.019595493520752513</v>
      </c>
      <c r="K263" s="2"/>
      <c r="L263" s="32">
        <f>L262+M262</f>
        <v>9267773.213400677</v>
      </c>
      <c r="M263" s="32">
        <f>M$41*L263*($F$39-L263)/$F$39</f>
        <v>36.4055953640272</v>
      </c>
      <c r="N263" s="2"/>
      <c r="O263" s="34">
        <f>O262+P262</f>
        <v>8211843.234634033</v>
      </c>
      <c r="P263" s="34">
        <f>P$41*O263*($F$39-O263)/$F$39</f>
        <v>28081.848453571605</v>
      </c>
      <c r="Q263" s="2"/>
      <c r="R263" s="39">
        <f>R262+S262</f>
        <v>2256797.6148917624</v>
      </c>
      <c r="S263" s="39">
        <f>S$41*R263*($F$39-R263)/$F$39</f>
        <v>25609.162700047815</v>
      </c>
    </row>
    <row r="264" spans="1:19" ht="13.5">
      <c r="A264" s="5">
        <v>44147</v>
      </c>
      <c r="C264" s="20">
        <f>C263+D263</f>
        <v>9268333.333333332</v>
      </c>
      <c r="D264" s="20">
        <f>D$41*C264*($F$39-C264)/$F$39</f>
        <v>2.3283064365386785E-09</v>
      </c>
      <c r="E264" s="2"/>
      <c r="F264" s="22">
        <f>F263+G263</f>
        <v>9268333.333333256</v>
      </c>
      <c r="G264" s="22">
        <f>G$41*F264*($F$39-F264)/$F$39</f>
        <v>1.2814998626708893E-08</v>
      </c>
      <c r="H264" s="2"/>
      <c r="I264" s="27">
        <f>I263+J263</f>
        <v>9268333.156973893</v>
      </c>
      <c r="J264" s="27">
        <f>J$41*I264*($F$39-I264)/$F$39</f>
        <v>0.017635944708878137</v>
      </c>
      <c r="K264" s="2"/>
      <c r="L264" s="32">
        <f>L263+M263</f>
        <v>9267809.618996045</v>
      </c>
      <c r="M264" s="32">
        <f>M$41*L264*($F$39-L264)/$F$39</f>
        <v>34.03950838638955</v>
      </c>
      <c r="N264" s="2"/>
      <c r="O264" s="34">
        <f>O263+P263</f>
        <v>8239925.083087602</v>
      </c>
      <c r="P264" s="34">
        <f>P$41*O264*($F$39-O264)/$F$39</f>
        <v>27428.90215129899</v>
      </c>
      <c r="Q264" s="2"/>
      <c r="R264" s="39">
        <f>R263+S263</f>
        <v>2282406.777591808</v>
      </c>
      <c r="S264" s="39">
        <f>S$41*R264*($F$39-R264)/$F$39</f>
        <v>25805.167248201422</v>
      </c>
    </row>
    <row r="265" spans="1:19" ht="13.5">
      <c r="A265" s="5">
        <v>44148</v>
      </c>
      <c r="C265" s="20">
        <f>C264+D264</f>
        <v>9268333.333333332</v>
      </c>
      <c r="D265" s="20">
        <f>D$41*C265*($F$39-C265)/$F$39</f>
        <v>2.3283064365386785E-09</v>
      </c>
      <c r="E265" s="2"/>
      <c r="F265" s="22">
        <f>F264+G264</f>
        <v>9268333.333333272</v>
      </c>
      <c r="G265" s="22">
        <f>G$41*F265*($F$39-F265)/$F$39</f>
        <v>1.1026859283447214E-08</v>
      </c>
      <c r="H265" s="2"/>
      <c r="I265" s="27">
        <f>I264+J264</f>
        <v>9268333.174609834</v>
      </c>
      <c r="J265" s="27">
        <f>J$41*I265*($F$39-I265)/$F$39</f>
        <v>0.01587234969077251</v>
      </c>
      <c r="K265" s="2"/>
      <c r="L265" s="32">
        <f>L264+M264</f>
        <v>9267843.658504436</v>
      </c>
      <c r="M265" s="32">
        <f>M$41*L265*($F$39-L265)/$F$39</f>
        <v>31.82718226079178</v>
      </c>
      <c r="N265" s="2"/>
      <c r="O265" s="34">
        <f>O264+P264</f>
        <v>8267353.985238899</v>
      </c>
      <c r="P265" s="34">
        <f>P$41*O265*($F$39-O265)/$F$39</f>
        <v>26786.209467179844</v>
      </c>
      <c r="Q265" s="2"/>
      <c r="R265" s="39">
        <f>R264+S264</f>
        <v>2308211.9448400117</v>
      </c>
      <c r="S265" s="39">
        <f>S$41*R265*($F$39-R265)/$F$39</f>
        <v>26000.524714639545</v>
      </c>
    </row>
    <row r="266" spans="1:19" ht="13.5">
      <c r="A266" s="5">
        <v>44149</v>
      </c>
      <c r="C266" s="20">
        <f>C265+D265</f>
        <v>9268333.333333332</v>
      </c>
      <c r="D266" s="20">
        <f>D$41*C266*($F$39-C266)/$F$39</f>
        <v>2.3283064365386785E-09</v>
      </c>
      <c r="E266" s="2"/>
      <c r="F266" s="22">
        <f>F265+G265</f>
        <v>9268333.333333282</v>
      </c>
      <c r="G266" s="22">
        <f>G$41*F266*($F$39-F266)/$F$39</f>
        <v>9.536743164062465E-09</v>
      </c>
      <c r="H266" s="2"/>
      <c r="I266" s="27">
        <f>I265+J265</f>
        <v>9268333.19048219</v>
      </c>
      <c r="J266" s="27">
        <f>J$41*I266*($F$39-I266)/$F$39</f>
        <v>0.014285114746158989</v>
      </c>
      <c r="K266" s="2"/>
      <c r="L266" s="32">
        <f>L265+M265</f>
        <v>9267875.4856867</v>
      </c>
      <c r="M266" s="32">
        <f>M$41*L266*($F$39-L266)/$F$39</f>
        <v>29.758626908477343</v>
      </c>
      <c r="N266" s="2"/>
      <c r="O266" s="34">
        <f>O265+P265</f>
        <v>8294140.1947060805</v>
      </c>
      <c r="P266" s="34">
        <f>P$41*O266*($F$39-O266)/$F$39</f>
        <v>26153.87528014999</v>
      </c>
      <c r="Q266" s="2"/>
      <c r="R266" s="39">
        <f>R265+S265</f>
        <v>2334212.469554649</v>
      </c>
      <c r="S266" s="39">
        <f>S$41*R266*($F$39-R266)/$F$39</f>
        <v>26195.181167178907</v>
      </c>
    </row>
    <row r="267" spans="1:19" ht="13.5">
      <c r="A267" s="5">
        <v>44150</v>
      </c>
      <c r="C267" s="20">
        <f>C266+D266</f>
        <v>9268333.333333332</v>
      </c>
      <c r="D267" s="20">
        <f>D$41*C267*($F$39-C267)/$F$39</f>
        <v>2.3283064365386785E-09</v>
      </c>
      <c r="E267" s="2"/>
      <c r="F267" s="22">
        <f>F266+G266</f>
        <v>9268333.33333329</v>
      </c>
      <c r="G267" s="22">
        <f>G$41*F267*($F$39-F267)/$F$39</f>
        <v>8.046627044677713E-09</v>
      </c>
      <c r="H267" s="2"/>
      <c r="I267" s="27">
        <f>I266+J266</f>
        <v>9268333.204767305</v>
      </c>
      <c r="J267" s="27">
        <f>J$41*I267*($F$39-I267)/$F$39</f>
        <v>0.012856602862950395</v>
      </c>
      <c r="K267" s="2"/>
      <c r="L267" s="32">
        <f>L266+M266</f>
        <v>9267905.244313609</v>
      </c>
      <c r="M267" s="32">
        <f>M$41*L267*($F$39-L267)/$F$39</f>
        <v>27.824501055230336</v>
      </c>
      <c r="N267" s="2"/>
      <c r="O267" s="34">
        <f>O266+P266</f>
        <v>8320294.06998623</v>
      </c>
      <c r="P267" s="34">
        <f>P$41*O267*($F$39-O267)/$F$39</f>
        <v>25531.98674643753</v>
      </c>
      <c r="Q267" s="2"/>
      <c r="R267" s="39">
        <f>R266+S266</f>
        <v>2360407.650721829</v>
      </c>
      <c r="S267" s="39">
        <f>S$41*R267*($F$39-R267)/$F$39</f>
        <v>26389.08212312291</v>
      </c>
    </row>
    <row r="268" spans="1:19" ht="13.5">
      <c r="A268" s="5">
        <v>44151</v>
      </c>
      <c r="C268" s="20">
        <f>C267+D267</f>
        <v>9268333.333333332</v>
      </c>
      <c r="D268" s="20">
        <f>D$41*C268*($F$39-C268)/$F$39</f>
        <v>2.3283064365386785E-09</v>
      </c>
      <c r="E268" s="2"/>
      <c r="F268" s="22">
        <f>F267+G267</f>
        <v>9268333.333333297</v>
      </c>
      <c r="G268" s="22">
        <f>G$41*F268*($F$39-F268)/$F$39</f>
        <v>6.258487701416036E-09</v>
      </c>
      <c r="H268" s="2"/>
      <c r="I268" s="27">
        <f>I267+J267</f>
        <v>9268333.217623912</v>
      </c>
      <c r="J268" s="27">
        <f>J$41*I268*($F$39-I268)/$F$39</f>
        <v>0.01157094281622337</v>
      </c>
      <c r="K268" s="2"/>
      <c r="L268" s="32">
        <f>L267+M267</f>
        <v>9267933.068814665</v>
      </c>
      <c r="M268" s="32">
        <f>M$41*L268*($F$39-L268)/$F$39</f>
        <v>26.01607012856211</v>
      </c>
      <c r="N268" s="2"/>
      <c r="O268" s="34">
        <f>O267+P267</f>
        <v>8345826.056732668</v>
      </c>
      <c r="P268" s="34">
        <f>P$41*O268*($F$39-O268)/$F$39</f>
        <v>24920.614061936434</v>
      </c>
      <c r="Q268" s="2"/>
      <c r="R268" s="39">
        <f>R267+S267</f>
        <v>2386796.732844953</v>
      </c>
      <c r="S268" s="39">
        <f>S$41*R268*($F$39-R268)/$F$39</f>
        <v>26582.172572376894</v>
      </c>
    </row>
    <row r="269" spans="1:19" ht="13.5">
      <c r="A269" s="5">
        <v>44152</v>
      </c>
      <c r="C269" s="20">
        <f>C268+D268</f>
        <v>9268333.333333332</v>
      </c>
      <c r="D269" s="20">
        <f>D$41*C269*($F$39-C269)/$F$39</f>
        <v>2.3283064365386785E-09</v>
      </c>
      <c r="E269" s="2"/>
      <c r="F269" s="22">
        <f>F268+G268</f>
        <v>9268333.333333306</v>
      </c>
      <c r="G269" s="22">
        <f>G$41*F269*($F$39-F269)/$F$39</f>
        <v>4.7683715820312865E-09</v>
      </c>
      <c r="H269" s="2"/>
      <c r="I269" s="27">
        <f>I268+J268</f>
        <v>9268333.229194853</v>
      </c>
      <c r="J269" s="27">
        <f>J$41*I269*($F$39-I269)/$F$39</f>
        <v>0.010413847746664782</v>
      </c>
      <c r="K269" s="2"/>
      <c r="L269" s="32">
        <f>L268+M268</f>
        <v>9267959.0848848</v>
      </c>
      <c r="M269" s="32">
        <f>M$41*L269*($F$39-L269)/$F$39</f>
        <v>24.325166883148984</v>
      </c>
      <c r="N269" s="2"/>
      <c r="O269" s="34">
        <f>O268+P268</f>
        <v>8370746.670794607</v>
      </c>
      <c r="P269" s="34">
        <f>P$41*O269*($F$39-O269)/$F$39</f>
        <v>24319.81122271579</v>
      </c>
      <c r="Q269" s="2"/>
      <c r="R269" s="39">
        <f>R268+S268</f>
        <v>2413378.905417327</v>
      </c>
      <c r="S269" s="39">
        <f>S$41*R269*($F$39-R269)/$F$39</f>
        <v>26774.397001504567</v>
      </c>
    </row>
    <row r="270" spans="1:19" ht="13.5">
      <c r="A270" s="5">
        <v>44153</v>
      </c>
      <c r="C270" s="20">
        <f>C269+D269</f>
        <v>9268333.333333332</v>
      </c>
      <c r="D270" s="20">
        <f>D$41*C270*($F$39-C270)/$F$39</f>
        <v>2.3283064365386785E-09</v>
      </c>
      <c r="E270" s="2"/>
      <c r="F270" s="22">
        <f>F269+G269</f>
        <v>9268333.333333315</v>
      </c>
      <c r="G270" s="22">
        <f>G$41*F270*($F$39-F270)/$F$39</f>
        <v>2.9802322387695E-09</v>
      </c>
      <c r="H270" s="2"/>
      <c r="I270" s="27">
        <f>I269+J269</f>
        <v>9268333.239608709</v>
      </c>
      <c r="J270" s="27">
        <f>J$41*I270*($F$39-I270)/$F$39</f>
        <v>0.00937246279626458</v>
      </c>
      <c r="K270" s="2"/>
      <c r="L270" s="32">
        <f>L269+M269</f>
        <v>9267983.410051683</v>
      </c>
      <c r="M270" s="32">
        <f>M$41*L270*($F$39-L270)/$F$39</f>
        <v>22.744154576429224</v>
      </c>
      <c r="N270" s="2"/>
      <c r="O270" s="34">
        <f>O269+P269</f>
        <v>8395066.482017325</v>
      </c>
      <c r="P270" s="34">
        <f>P$41*O270*($F$39-O270)/$F$39</f>
        <v>23729.616781175493</v>
      </c>
      <c r="Q270" s="2"/>
      <c r="R270" s="39">
        <f>R269+S269</f>
        <v>2440153.3024188345</v>
      </c>
      <c r="S270" s="39">
        <f>S$41*R270*($F$39-R270)/$F$39</f>
        <v>26965.699418722805</v>
      </c>
    </row>
    <row r="271" spans="1:19" ht="13.5">
      <c r="A271" s="5">
        <v>44154</v>
      </c>
      <c r="C271" s="20">
        <f>C270+D270</f>
        <v>9268333.333333332</v>
      </c>
      <c r="D271" s="20">
        <f>D$41*C271*($F$39-C271)/$F$39</f>
        <v>2.3283064365386785E-09</v>
      </c>
      <c r="E271" s="2"/>
      <c r="F271" s="22">
        <f>F270+G270</f>
        <v>9268333.333333325</v>
      </c>
      <c r="G271" s="22">
        <f>G$41*F271*($F$39-F271)/$F$39</f>
        <v>1.49011611938475E-09</v>
      </c>
      <c r="H271" s="2"/>
      <c r="I271" s="27">
        <f>I270+J270</f>
        <v>9268333.248981174</v>
      </c>
      <c r="J271" s="27">
        <f>J$41*I271*($F$39-I271)/$F$39</f>
        <v>0.008435215910495245</v>
      </c>
      <c r="K271" s="2"/>
      <c r="L271" s="32">
        <f>L270+M270</f>
        <v>9268006.154206255</v>
      </c>
      <c r="M271" s="32">
        <f>M$41*L271*($F$39-L271)/$F$39</f>
        <v>21.26589253174568</v>
      </c>
      <c r="N271" s="2"/>
      <c r="O271" s="34">
        <f>O270+P270</f>
        <v>8418796.098798506</v>
      </c>
      <c r="P271" s="34">
        <f>P$41*O271*($F$39-O271)/$F$39</f>
        <v>23150.054595566646</v>
      </c>
      <c r="Q271" s="2"/>
      <c r="R271" s="39">
        <f>R270+S270</f>
        <v>2467119.0018375525</v>
      </c>
      <c r="S271" s="39">
        <f>S$41*R271*($F$39-R271)/$F$39</f>
        <v>27156.023379828825</v>
      </c>
    </row>
    <row r="272" spans="1:19" ht="13.5">
      <c r="A272" s="5">
        <v>44155</v>
      </c>
      <c r="C272" s="20">
        <f>C271+D271</f>
        <v>9268333.333333332</v>
      </c>
      <c r="D272" s="20">
        <f>D$41*C272*($F$39-C272)/$F$39</f>
        <v>2.3283064365386785E-09</v>
      </c>
      <c r="E272" s="2"/>
      <c r="F272" s="22">
        <f>F271+G271</f>
        <v>9268333.333333332</v>
      </c>
      <c r="G272" s="22">
        <f>G$41*F272*($F$39-F272)/$F$39</f>
        <v>1.49011611938475E-09</v>
      </c>
      <c r="H272" s="2"/>
      <c r="I272" s="27">
        <f>I271+J271</f>
        <v>9268333.257416395</v>
      </c>
      <c r="J272" s="27">
        <f>J$41*I272*($F$39-I272)/$F$39</f>
        <v>0.007591693972452413</v>
      </c>
      <c r="K272" s="2"/>
      <c r="L272" s="32">
        <f>L271+M271</f>
        <v>9268027.42009879</v>
      </c>
      <c r="M272" s="32">
        <f>M$41*L272*($F$39-L272)/$F$39</f>
        <v>19.883703936836813</v>
      </c>
      <c r="N272" s="2"/>
      <c r="O272" s="34">
        <f>O271+P271</f>
        <v>8441946.153394077</v>
      </c>
      <c r="P272" s="34">
        <f>P$41*O272*($F$39-O272)/$F$39</f>
        <v>22581.13457080437</v>
      </c>
      <c r="Q272" s="2"/>
      <c r="R272" s="39">
        <f>R271+S271</f>
        <v>2494275.025217379</v>
      </c>
      <c r="S272" s="39">
        <f>S$41*R272*($F$39-R272)/$F$39</f>
        <v>27345.312015051124</v>
      </c>
    </row>
    <row r="273" spans="1:19" ht="13.5">
      <c r="A273" s="5">
        <v>44156</v>
      </c>
      <c r="C273" s="20">
        <f>C272+D272</f>
        <v>9268333.333333332</v>
      </c>
      <c r="D273" s="20">
        <f>D$41*C273*($F$39-C273)/$F$39</f>
        <v>2.3283064365386785E-09</v>
      </c>
      <c r="E273" s="2"/>
      <c r="F273" s="22">
        <f>F272+G272</f>
        <v>9268333.333333332</v>
      </c>
      <c r="G273" s="22">
        <f>G$41*F273*($F$39-F273)/$F$39</f>
        <v>1.49011611938475E-09</v>
      </c>
      <c r="H273" s="2"/>
      <c r="I273" s="27">
        <f>I272+J272</f>
        <v>9268333.265008094</v>
      </c>
      <c r="J273" s="27">
        <f>J$41*I273*($F$39-I273)/$F$39</f>
        <v>0.00683252396613081</v>
      </c>
      <c r="K273" s="2"/>
      <c r="L273" s="32">
        <f>L272+M272</f>
        <v>9268047.303802729</v>
      </c>
      <c r="M273" s="32">
        <f>M$41*L273*($F$39-L273)/$F$39</f>
        <v>18.59134572537118</v>
      </c>
      <c r="N273" s="2"/>
      <c r="O273" s="34">
        <f>O272+P272</f>
        <v>8464527.287964884</v>
      </c>
      <c r="P273" s="34">
        <f>P$41*O273*($F$39-O273)/$F$39</f>
        <v>22022.853388696836</v>
      </c>
      <c r="Q273" s="2"/>
      <c r="R273" s="39">
        <f>R272+S272</f>
        <v>2521620.337232431</v>
      </c>
      <c r="S273" s="39">
        <f>S$41*R273*($F$39-R273)/$F$39</f>
        <v>27533.50805681451</v>
      </c>
    </row>
    <row r="274" spans="1:19" ht="13.5">
      <c r="A274" s="5">
        <v>44157</v>
      </c>
      <c r="C274" s="20">
        <f>C273+D273</f>
        <v>9268333.333333332</v>
      </c>
      <c r="D274" s="20">
        <f>D$41*C274*($F$39-C274)/$F$39</f>
        <v>2.3283064365386785E-09</v>
      </c>
      <c r="E274" s="2"/>
      <c r="F274" s="22">
        <f>F273+G273</f>
        <v>9268333.333333332</v>
      </c>
      <c r="G274" s="22">
        <f>G$41*F274*($F$39-F274)/$F$39</f>
        <v>1.49011611938475E-09</v>
      </c>
      <c r="H274" s="2"/>
      <c r="I274" s="27">
        <f>I273+J273</f>
        <v>9268333.271840623</v>
      </c>
      <c r="J274" s="27">
        <f>J$41*I274*($F$39-I274)/$F$39</f>
        <v>0.006149271834821254</v>
      </c>
      <c r="K274" s="2"/>
      <c r="L274" s="32">
        <f>L273+M273</f>
        <v>9268065.895148456</v>
      </c>
      <c r="M274" s="32">
        <f>M$41*L274*($F$39-L274)/$F$39</f>
        <v>17.382980416008152</v>
      </c>
      <c r="N274" s="2"/>
      <c r="O274" s="34">
        <f>O273+P273</f>
        <v>8486550.141353587</v>
      </c>
      <c r="P274" s="34">
        <f>P$41*O274*($F$39-O274)/$F$39</f>
        <v>21475.19522590626</v>
      </c>
      <c r="Q274" s="2"/>
      <c r="R274" s="39">
        <f>R273+S273</f>
        <v>2549153.8452892443</v>
      </c>
      <c r="S274" s="39">
        <f>S$41*R274*($F$39-R274)/$F$39</f>
        <v>27720.553868409585</v>
      </c>
    </row>
    <row r="275" spans="1:19" ht="13.5">
      <c r="A275" s="5">
        <v>44158</v>
      </c>
      <c r="C275" s="20">
        <f>C274+D274</f>
        <v>9268333.333333332</v>
      </c>
      <c r="D275" s="20">
        <f>D$41*C275*($F$39-C275)/$F$39</f>
        <v>2.3283064365386785E-09</v>
      </c>
      <c r="E275" s="2"/>
      <c r="F275" s="22">
        <f>F274+G274</f>
        <v>9268333.333333332</v>
      </c>
      <c r="G275" s="22">
        <f>G$41*F275*($F$39-F275)/$F$39</f>
        <v>1.49011611938475E-09</v>
      </c>
      <c r="H275" s="2"/>
      <c r="I275" s="27">
        <f>I274+J274</f>
        <v>9268333.277989892</v>
      </c>
      <c r="J275" s="27">
        <f>J$41*I275*($F$39-I275)/$F$39</f>
        <v>0.005534344878528398</v>
      </c>
      <c r="K275" s="2"/>
      <c r="L275" s="32">
        <f>L274+M274</f>
        <v>9268083.278128875</v>
      </c>
      <c r="M275" s="32">
        <f>M$41*L275*($F$39-L275)/$F$39</f>
        <v>16.25314977588055</v>
      </c>
      <c r="N275" s="2"/>
      <c r="O275" s="34">
        <f>O274+P274</f>
        <v>8508025.336579496</v>
      </c>
      <c r="P275" s="34">
        <f>P$41*O275*($F$39-O275)/$F$39</f>
        <v>20938.132458144566</v>
      </c>
      <c r="Q275" s="2"/>
      <c r="R275" s="39">
        <f>R274+S274</f>
        <v>2576874.39915765</v>
      </c>
      <c r="S275" s="39">
        <f>S$41*R275*($F$39-R275)/$F$39</f>
        <v>27906.39147355305</v>
      </c>
    </row>
    <row r="276" spans="1:19" ht="13.5">
      <c r="A276" s="5">
        <v>44159</v>
      </c>
      <c r="C276" s="20">
        <f>C275+D275</f>
        <v>9268333.333333332</v>
      </c>
      <c r="D276" s="20">
        <f>D$41*C276*($F$39-C276)/$F$39</f>
        <v>2.3283064365386785E-09</v>
      </c>
      <c r="E276" s="2"/>
      <c r="F276" s="22">
        <f>F275+G275</f>
        <v>9268333.333333332</v>
      </c>
      <c r="G276" s="22">
        <f>G$41*F276*($F$39-F276)/$F$39</f>
        <v>1.49011611938475E-09</v>
      </c>
      <c r="H276" s="2"/>
      <c r="I276" s="27">
        <f>I275+J275</f>
        <v>9268333.283524236</v>
      </c>
      <c r="J276" s="27">
        <f>J$41*I276*($F$39-I276)/$F$39</f>
        <v>0.004980909983867913</v>
      </c>
      <c r="K276" s="2"/>
      <c r="L276" s="32">
        <f>L275+M275</f>
        <v>9268099.531278655</v>
      </c>
      <c r="M276" s="32">
        <f>M$41*L276*($F$39-L276)/$F$39</f>
        <v>15.19675019275705</v>
      </c>
      <c r="N276" s="2"/>
      <c r="O276" s="34">
        <f>O275+P275</f>
        <v>8528963.469037645</v>
      </c>
      <c r="P276" s="34">
        <f>P$41*O276*($F$39-O276)/$F$39</f>
        <v>20411.626349277958</v>
      </c>
      <c r="Q276" s="2"/>
      <c r="R276" s="39">
        <f>R275+S275</f>
        <v>2604780.790631203</v>
      </c>
      <c r="S276" s="39">
        <f>S$41*R276*($F$39-R276)/$F$39</f>
        <v>28090.96258682426</v>
      </c>
    </row>
    <row r="277" spans="1:19" ht="13.5">
      <c r="A277" s="5">
        <v>44160</v>
      </c>
      <c r="C277" s="20">
        <f>C276+D276</f>
        <v>9268333.333333332</v>
      </c>
      <c r="D277" s="20">
        <f>D$41*C277*($F$39-C277)/$F$39</f>
        <v>2.3283064365386785E-09</v>
      </c>
      <c r="E277" s="2"/>
      <c r="F277" s="22">
        <f>F276+G276</f>
        <v>9268333.333333332</v>
      </c>
      <c r="G277" s="22">
        <f>G$41*F277*($F$39-F277)/$F$39</f>
        <v>1.49011611938475E-09</v>
      </c>
      <c r="H277" s="2"/>
      <c r="I277" s="27">
        <f>I276+J276</f>
        <v>9268333.28850515</v>
      </c>
      <c r="J277" s="27">
        <f>J$41*I277*($F$39-I277)/$F$39</f>
        <v>0.004482818932010826</v>
      </c>
      <c r="K277" s="2"/>
      <c r="L277" s="32">
        <f>L276+M276</f>
        <v>9268114.728028852</v>
      </c>
      <c r="M277" s="32">
        <f>M$41*L277*($F$39-L277)/$F$39</f>
        <v>14.209009646502057</v>
      </c>
      <c r="N277" s="2"/>
      <c r="O277" s="34">
        <f>O276+P276</f>
        <v>8549375.095386928</v>
      </c>
      <c r="P277" s="34">
        <f>P$41*O277*($F$39-O277)/$F$39</f>
        <v>19895.627724186535</v>
      </c>
      <c r="Q277" s="2"/>
      <c r="R277" s="39">
        <f>R276+S276</f>
        <v>2632871.7532180245</v>
      </c>
      <c r="S277" s="39">
        <f>S$41*R277*($F$39-R277)/$F$39</f>
        <v>28274.208644963404</v>
      </c>
    </row>
    <row r="278" spans="1:19" ht="13.5">
      <c r="A278" s="5">
        <v>44161</v>
      </c>
      <c r="C278" s="20">
        <f>C277+D277</f>
        <v>9268333.333333332</v>
      </c>
      <c r="D278" s="20">
        <f>D$41*C278*($F$39-C278)/$F$39</f>
        <v>2.3283064365386785E-09</v>
      </c>
      <c r="E278" s="2"/>
      <c r="F278" s="22">
        <f>F277+G277</f>
        <v>9268333.333333332</v>
      </c>
      <c r="G278" s="22">
        <f>G$41*F278*($F$39-F278)/$F$39</f>
        <v>1.49011611938475E-09</v>
      </c>
      <c r="H278" s="2"/>
      <c r="I278" s="27">
        <f>I277+J277</f>
        <v>9268333.292987969</v>
      </c>
      <c r="J278" s="27">
        <f>J$41*I278*($F$39-I278)/$F$39</f>
        <v>0.0040345368731231224</v>
      </c>
      <c r="K278" s="2"/>
      <c r="L278" s="32">
        <f>L277+M277</f>
        <v>9268128.937038498</v>
      </c>
      <c r="M278" s="32">
        <f>M$41*L278*($F$39-L278)/$F$39</f>
        <v>13.285466171238365</v>
      </c>
      <c r="N278" s="2"/>
      <c r="O278" s="34">
        <f>O277+P277</f>
        <v>8569270.723111115</v>
      </c>
      <c r="P278" s="34">
        <f>P$41*O278*($F$39-O278)/$F$39</f>
        <v>19390.077624380636</v>
      </c>
      <c r="Q278" s="2"/>
      <c r="R278" s="39">
        <f>R277+S277</f>
        <v>2661145.961862983</v>
      </c>
      <c r="S278" s="39">
        <f>S$41*R278*($F$39-R278)/$F$39</f>
        <v>28456.070839011598</v>
      </c>
    </row>
    <row r="279" spans="1:19" ht="13.5">
      <c r="A279" s="5">
        <v>44162</v>
      </c>
      <c r="C279" s="20">
        <f>C278+D278</f>
        <v>9268333.333333332</v>
      </c>
      <c r="D279" s="20">
        <f>D$41*C279*($F$39-C279)/$F$39</f>
        <v>2.3283064365386785E-09</v>
      </c>
      <c r="E279" s="2"/>
      <c r="F279" s="22">
        <f>F278+G278</f>
        <v>9268333.333333332</v>
      </c>
      <c r="G279" s="22">
        <f>G$41*F279*($F$39-F279)/$F$39</f>
        <v>1.49011611938475E-09</v>
      </c>
      <c r="H279" s="2"/>
      <c r="I279" s="27">
        <f>I278+J278</f>
        <v>9268333.297022507</v>
      </c>
      <c r="J279" s="27">
        <f>J$41*I279*($F$39-I279)/$F$39</f>
        <v>0.003631082907994599</v>
      </c>
      <c r="K279" s="2"/>
      <c r="L279" s="32">
        <f>L278+M278</f>
        <v>9268142.222504672</v>
      </c>
      <c r="M279" s="32">
        <f>M$41*L279*($F$39-L279)/$F$39</f>
        <v>12.421947720644445</v>
      </c>
      <c r="N279" s="2"/>
      <c r="O279" s="34">
        <f>O278+P278</f>
        <v>8588660.8007355</v>
      </c>
      <c r="P279" s="34">
        <f>P$41*O279*($F$39-O279)/$F$39</f>
        <v>18894.907945526797</v>
      </c>
      <c r="Q279" s="2"/>
      <c r="R279" s="39">
        <f>R278+S278</f>
        <v>2689602.0327019915</v>
      </c>
      <c r="S279" s="39">
        <f>S$41*R279*($F$39-R279)/$F$39</f>
        <v>28636.49014727655</v>
      </c>
    </row>
    <row r="280" spans="1:19" ht="13.5">
      <c r="A280" s="5">
        <v>44163</v>
      </c>
      <c r="C280" s="20">
        <f>C279+D279</f>
        <v>9268333.333333332</v>
      </c>
      <c r="D280" s="20">
        <f>D$41*C280*($F$39-C280)/$F$39</f>
        <v>2.3283064365386785E-09</v>
      </c>
      <c r="E280" s="2"/>
      <c r="F280" s="22">
        <f>F279+G279</f>
        <v>9268333.333333332</v>
      </c>
      <c r="G280" s="22">
        <f>G$41*F280*($F$39-F280)/$F$39</f>
        <v>1.49011611938475E-09</v>
      </c>
      <c r="H280" s="2"/>
      <c r="I280" s="27">
        <f>I279+J279</f>
        <v>9268333.300653594</v>
      </c>
      <c r="J280" s="27">
        <f>J$41*I280*($F$39-I280)/$F$39</f>
        <v>0.0032679740224290715</v>
      </c>
      <c r="K280" s="2"/>
      <c r="L280" s="32">
        <f>L279+M279</f>
        <v>9268154.644452391</v>
      </c>
      <c r="M280" s="32">
        <f>M$41*L280*($F$39-L280)/$F$39</f>
        <v>11.614553334604956</v>
      </c>
      <c r="N280" s="2"/>
      <c r="O280" s="34">
        <f>O279+P279</f>
        <v>8607555.708681026</v>
      </c>
      <c r="P280" s="34">
        <f>P$41*O280*($F$39-O280)/$F$39</f>
        <v>18410.042056177652</v>
      </c>
      <c r="Q280" s="2"/>
      <c r="R280" s="39">
        <f>R279+S279</f>
        <v>2718238.522849267</v>
      </c>
      <c r="S280" s="39">
        <f>S$41*R280*($F$39-R280)/$F$39</f>
        <v>28815.407369098415</v>
      </c>
    </row>
    <row r="281" spans="1:19" ht="13.5">
      <c r="A281" s="5">
        <v>44164</v>
      </c>
      <c r="C281" s="20">
        <f>C280+D280</f>
        <v>9268333.333333332</v>
      </c>
      <c r="D281" s="20">
        <f>D$41*C281*($F$39-C281)/$F$39</f>
        <v>2.3283064365386785E-09</v>
      </c>
      <c r="E281" s="2"/>
      <c r="F281" s="22">
        <f>F280+G280</f>
        <v>9268333.333333332</v>
      </c>
      <c r="G281" s="22">
        <f>G$41*F281*($F$39-F281)/$F$39</f>
        <v>1.49011611938475E-09</v>
      </c>
      <c r="H281" s="2"/>
      <c r="I281" s="27">
        <f>I280+J280</f>
        <v>9268333.303921573</v>
      </c>
      <c r="J281" s="27">
        <f>J$41*I281*($F$39-I281)/$F$39</f>
        <v>0.0029411770310050836</v>
      </c>
      <c r="K281" s="2"/>
      <c r="L281" s="32">
        <f>L280+M280</f>
        <v>9268166.259005724</v>
      </c>
      <c r="M281" s="32">
        <f>M$41*L281*($F$39-L281)/$F$39</f>
        <v>10.859635531432938</v>
      </c>
      <c r="N281" s="2"/>
      <c r="O281" s="34">
        <f>O280+P280</f>
        <v>8625965.750737207</v>
      </c>
      <c r="P281" s="34">
        <f>P$41*O281*($F$39-O281)/$F$39</f>
        <v>17935.395397130935</v>
      </c>
      <c r="Q281" s="2"/>
      <c r="R281" s="39">
        <f>R280+S280</f>
        <v>2747053.930218369</v>
      </c>
      <c r="S281" s="39">
        <f>S$41*R281*($F$39-R281)/$F$39</f>
        <v>28992.763159397968</v>
      </c>
    </row>
    <row r="282" spans="1:19" ht="13.5">
      <c r="A282" s="5">
        <v>44165</v>
      </c>
      <c r="C282" s="20">
        <f>C281+D281</f>
        <v>9268333.333333332</v>
      </c>
      <c r="D282" s="20">
        <f>D$41*C282*($F$39-C282)/$F$39</f>
        <v>2.3283064365386785E-09</v>
      </c>
      <c r="E282" s="2"/>
      <c r="F282" s="22">
        <f>F281+G281</f>
        <v>9268333.333333332</v>
      </c>
      <c r="G282" s="22">
        <f>G$41*F282*($F$39-F282)/$F$39</f>
        <v>1.49011611938475E-09</v>
      </c>
      <c r="H282" s="2"/>
      <c r="I282" s="27">
        <f>I281+J281</f>
        <v>9268333.306862745</v>
      </c>
      <c r="J282" s="27">
        <f>J$41*I282*($F$39-I282)/$F$39</f>
        <v>0.002647059030721336</v>
      </c>
      <c r="K282" s="2"/>
      <c r="L282" s="32">
        <f>L281+M281</f>
        <v>9268177.118641261</v>
      </c>
      <c r="M282" s="32">
        <f>M$41*L282*($F$39-L282)/$F$39</f>
        <v>10.15378384367352</v>
      </c>
      <c r="N282" s="2"/>
      <c r="O282" s="34">
        <f>O281+P281</f>
        <v>8643901.146134341</v>
      </c>
      <c r="P282" s="34">
        <f>P$41*O282*($F$39-O282)/$F$39</f>
        <v>17470.876060965067</v>
      </c>
      <c r="Q282" s="2"/>
      <c r="R282" s="39">
        <f>R281+S281</f>
        <v>2776046.693377768</v>
      </c>
      <c r="S282" s="39">
        <f>S$41*R282*($F$39-R282)/$F$39</f>
        <v>29168.498063978404</v>
      </c>
    </row>
    <row r="283" spans="1:19" ht="13.5">
      <c r="A283" s="5">
        <v>44166</v>
      </c>
      <c r="C283" s="20">
        <f>C282+D282</f>
        <v>9268333.333333332</v>
      </c>
      <c r="D283" s="20">
        <f>D$41*C283*($F$39-C283)/$F$39</f>
        <v>2.3283064365386785E-09</v>
      </c>
      <c r="E283" s="2"/>
      <c r="F283" s="22">
        <f>F282+G282</f>
        <v>9268333.333333332</v>
      </c>
      <c r="G283" s="22">
        <f>G$41*F283*($F$39-F283)/$F$39</f>
        <v>1.49011611938475E-09</v>
      </c>
      <c r="H283" s="2"/>
      <c r="I283" s="27">
        <f>I282+J282</f>
        <v>9268333.309509808</v>
      </c>
      <c r="J283" s="27">
        <f>J$41*I283*($F$39-I283)/$F$39</f>
        <v>0.0023823529420651524</v>
      </c>
      <c r="K283" s="2"/>
      <c r="L283" s="32">
        <f>L282+M282</f>
        <v>9268187.272425102</v>
      </c>
      <c r="M283" s="32">
        <f>M$41*L283*($F$39-L283)/$F$39</f>
        <v>9.493809418982842</v>
      </c>
      <c r="N283" s="2"/>
      <c r="O283" s="34">
        <f>O282+P282</f>
        <v>8661372.022195304</v>
      </c>
      <c r="P283" s="34">
        <f>P$41*O283*($F$39-O283)/$F$39</f>
        <v>17016.385351416317</v>
      </c>
      <c r="Q283" s="2"/>
      <c r="R283" s="39">
        <f>R282+S282</f>
        <v>2805215.1914417483</v>
      </c>
      <c r="S283" s="39">
        <f>S$41*R283*($F$39-R283)/$F$39</f>
        <v>29342.552555557184</v>
      </c>
    </row>
    <row r="284" spans="1:19" ht="13.5">
      <c r="A284" s="5">
        <v>44167</v>
      </c>
      <c r="C284" s="20">
        <f>C283+D283</f>
        <v>9268333.333333332</v>
      </c>
      <c r="D284" s="20">
        <f>D$41*C284*($F$39-C284)/$F$39</f>
        <v>2.3283064365386785E-09</v>
      </c>
      <c r="E284" s="2"/>
      <c r="F284" s="22">
        <f>F283+G283</f>
        <v>9268333.333333332</v>
      </c>
      <c r="G284" s="22">
        <f>G$41*F284*($F$39-F284)/$F$39</f>
        <v>1.49011611938475E-09</v>
      </c>
      <c r="H284" s="2"/>
      <c r="I284" s="27">
        <f>I283+J283</f>
        <v>9268333.311892163</v>
      </c>
      <c r="J284" s="27">
        <f>J$41*I284*($F$39-I284)/$F$39</f>
        <v>0.0021441180209387364</v>
      </c>
      <c r="K284" s="2"/>
      <c r="L284" s="32">
        <f>L283+M283</f>
        <v>9268196.766234519</v>
      </c>
      <c r="M284" s="32">
        <f>M$41*L284*($F$39-L284)/$F$39</f>
        <v>8.876730624380786</v>
      </c>
      <c r="N284" s="2"/>
      <c r="O284" s="34">
        <f>O283+P283</f>
        <v>8678388.407546725</v>
      </c>
      <c r="P284" s="34">
        <f>P$41*O284*($F$39-O284)/$F$39</f>
        <v>16571.818322365678</v>
      </c>
      <c r="Q284" s="2"/>
      <c r="R284" s="39">
        <f>R283+S283</f>
        <v>2834557.7439973075</v>
      </c>
      <c r="S284" s="39">
        <f>S$41*R284*($F$39-R284)/$F$39</f>
        <v>29514.86707049809</v>
      </c>
    </row>
    <row r="285" spans="1:19" ht="13.5">
      <c r="A285" s="5">
        <v>44168</v>
      </c>
      <c r="C285" s="20">
        <f>C284+D284</f>
        <v>9268333.333333332</v>
      </c>
      <c r="D285" s="20">
        <f>D$41*C285*($F$39-C285)/$F$39</f>
        <v>2.3283064365386785E-09</v>
      </c>
      <c r="E285" s="2"/>
      <c r="F285" s="22">
        <f>F284+G284</f>
        <v>9268333.333333332</v>
      </c>
      <c r="G285" s="22">
        <f>G$41*F285*($F$39-F285)/$F$39</f>
        <v>1.49011611938475E-09</v>
      </c>
      <c r="H285" s="2"/>
      <c r="I285" s="27">
        <f>I284+J284</f>
        <v>9268333.314036278</v>
      </c>
      <c r="J285" s="27">
        <f>J$41*I285*($F$39-I285)/$F$39</f>
        <v>0.0019297059585209732</v>
      </c>
      <c r="K285" s="2"/>
      <c r="L285" s="32">
        <f>L284+M284</f>
        <v>9268205.642965145</v>
      </c>
      <c r="M285" s="32">
        <f>M$41*L285*($F$39-L285)/$F$39</f>
        <v>8.299759584529907</v>
      </c>
      <c r="N285" s="2"/>
      <c r="O285" s="34">
        <f>O284+P284</f>
        <v>8694960.225869097</v>
      </c>
      <c r="P285" s="34">
        <f>P$41*O285*($F$39-O285)/$F$39</f>
        <v>16137.064296299504</v>
      </c>
      <c r="Q285" s="2"/>
      <c r="R285" s="39">
        <f>R284+S284</f>
        <v>2864072.611067808</v>
      </c>
      <c r="S285" s="39">
        <f>S$41*R285*($F$39-R285)/$F$39</f>
        <v>29685.38204621516</v>
      </c>
    </row>
    <row r="286" spans="1:19" ht="13.5">
      <c r="A286" s="5">
        <v>44169</v>
      </c>
      <c r="C286" s="20">
        <f>C285+D285</f>
        <v>9268333.333333332</v>
      </c>
      <c r="D286" s="20">
        <f>D$41*C286*($F$39-C286)/$F$39</f>
        <v>2.3283064365386785E-09</v>
      </c>
      <c r="E286" s="2"/>
      <c r="F286" s="22">
        <f>F285+G285</f>
        <v>9268333.333333332</v>
      </c>
      <c r="G286" s="22">
        <f>G$41*F286*($F$39-F286)/$F$39</f>
        <v>1.49011611938475E-09</v>
      </c>
      <c r="H286" s="2"/>
      <c r="I286" s="27">
        <f>I285+J285</f>
        <v>9268333.315965986</v>
      </c>
      <c r="J286" s="27">
        <f>J$41*I286*($F$39-I286)/$F$39</f>
        <v>0.0017367349905014445</v>
      </c>
      <c r="K286" s="2"/>
      <c r="L286" s="32">
        <f>L285+M285</f>
        <v>9268213.942724735</v>
      </c>
      <c r="M286" s="32">
        <f>M$41*L286*($F$39-L286)/$F$39</f>
        <v>7.760289593023908</v>
      </c>
      <c r="N286" s="2"/>
      <c r="O286" s="34">
        <f>O285+P285</f>
        <v>8711097.2901654</v>
      </c>
      <c r="P286" s="34">
        <f>P$41*O286*($F$39-O286)/$F$39</f>
        <v>15712.007362202688</v>
      </c>
      <c r="Q286" s="2"/>
      <c r="R286" s="39">
        <f>R285+S285</f>
        <v>2893757.9931140253</v>
      </c>
      <c r="S286" s="39">
        <f>S$41*R286*($F$39-R286)/$F$39</f>
        <v>29854.037959216916</v>
      </c>
    </row>
    <row r="287" spans="1:19" ht="13.5">
      <c r="A287" s="5">
        <v>44170</v>
      </c>
      <c r="C287" s="20">
        <f>C286+D286</f>
        <v>9268333.333333332</v>
      </c>
      <c r="D287" s="20">
        <f>D$41*C287*($F$39-C287)/$F$39</f>
        <v>2.3283064365386785E-09</v>
      </c>
      <c r="E287" s="2"/>
      <c r="F287" s="22">
        <f>F286+G286</f>
        <v>9268333.333333332</v>
      </c>
      <c r="G287" s="22">
        <f>G$41*F287*($F$39-F287)/$F$39</f>
        <v>1.49011611938475E-09</v>
      </c>
      <c r="H287" s="2"/>
      <c r="I287" s="27">
        <f>I286+J286</f>
        <v>9268333.317702724</v>
      </c>
      <c r="J287" s="27">
        <f>J$41*I287*($F$39-I287)/$F$39</f>
        <v>0.0015630610260828725</v>
      </c>
      <c r="K287" s="2"/>
      <c r="L287" s="32">
        <f>L286+M286</f>
        <v>9268221.703014333</v>
      </c>
      <c r="M287" s="32">
        <f>M$41*L287*($F$39-L287)/$F$39</f>
        <v>7.255883342801901</v>
      </c>
      <c r="N287" s="2"/>
      <c r="O287" s="34">
        <f>O286+P286</f>
        <v>8726809.297527602</v>
      </c>
      <c r="P287" s="34">
        <f>P$41*O287*($F$39-O287)/$F$39</f>
        <v>15296.52685291774</v>
      </c>
      <c r="Q287" s="2"/>
      <c r="R287" s="39">
        <f>R286+S286</f>
        <v>2923612.031073247</v>
      </c>
      <c r="S287" s="39">
        <f>S$41*R287*($F$39-R287)/$F$39</f>
        <v>30020.775363756315</v>
      </c>
    </row>
    <row r="288" spans="1:19" ht="13.5">
      <c r="A288" s="5">
        <v>44171</v>
      </c>
      <c r="C288" s="20">
        <f>C287+D287</f>
        <v>9268333.333333332</v>
      </c>
      <c r="D288" s="20">
        <f>D$41*C288*($F$39-C288)/$F$39</f>
        <v>2.3283064365386785E-09</v>
      </c>
      <c r="E288" s="2"/>
      <c r="F288" s="22">
        <f>F287+G287</f>
        <v>9268333.333333332</v>
      </c>
      <c r="G288" s="22">
        <f>G$41*F288*($F$39-F288)/$F$39</f>
        <v>1.49011611938475E-09</v>
      </c>
      <c r="H288" s="2"/>
      <c r="I288" s="27">
        <f>I287+J287</f>
        <v>9268333.31926579</v>
      </c>
      <c r="J288" s="27">
        <f>J$41*I288*($F$39-I288)/$F$39</f>
        <v>0.0014067549237119215</v>
      </c>
      <c r="K288" s="2"/>
      <c r="L288" s="32">
        <f>L287+M287</f>
        <v>9268228.958897673</v>
      </c>
      <c r="M288" s="32">
        <f>M$41*L288*($F$39-L288)/$F$39</f>
        <v>6.78426191730566</v>
      </c>
      <c r="N288" s="2"/>
      <c r="O288" s="34">
        <f>O287+P287</f>
        <v>8742105.824380517</v>
      </c>
      <c r="P288" s="34">
        <f>P$41*O288*($F$39-O288)/$F$39</f>
        <v>14890.497802082818</v>
      </c>
      <c r="Q288" s="2"/>
      <c r="R288" s="39">
        <f>R287+S287</f>
        <v>2953632.806437006</v>
      </c>
      <c r="S288" s="39">
        <f>S$41*R288*($F$39-R288)/$F$39</f>
        <v>30185.53493105458</v>
      </c>
    </row>
    <row r="289" spans="1:19" ht="13.5">
      <c r="A289" s="5">
        <v>44172</v>
      </c>
      <c r="C289" s="20">
        <f>C288+D288</f>
        <v>9268333.333333332</v>
      </c>
      <c r="D289" s="20">
        <f>D$41*C289*($F$39-C289)/$F$39</f>
        <v>2.3283064365386785E-09</v>
      </c>
      <c r="E289" s="2"/>
      <c r="F289" s="22">
        <f>F288+G288</f>
        <v>9268333.333333332</v>
      </c>
      <c r="G289" s="22">
        <f>G$41*F289*($F$39-F289)/$F$39</f>
        <v>1.49011611938475E-09</v>
      </c>
      <c r="H289" s="2"/>
      <c r="I289" s="27">
        <f>I288+J288</f>
        <v>9268333.320672546</v>
      </c>
      <c r="J289" s="27">
        <f>J$41*I289*($F$39-I289)/$F$39</f>
        <v>0.0012660790217509073</v>
      </c>
      <c r="K289" s="2"/>
      <c r="L289" s="32">
        <f>L288+M288</f>
        <v>9268235.743159588</v>
      </c>
      <c r="M289" s="32">
        <f>M$41*L289*($F$39-L289)/$F$39</f>
        <v>6.343294501786617</v>
      </c>
      <c r="N289" s="2"/>
      <c r="O289" s="34">
        <f>O288+P288</f>
        <v>8756996.322182603</v>
      </c>
      <c r="P289" s="34">
        <f>P$41*O289*($F$39-O289)/$F$39</f>
        <v>14493.791380825345</v>
      </c>
      <c r="Q289" s="2"/>
      <c r="R289" s="39">
        <f>R288+S288</f>
        <v>2983818.3413680647</v>
      </c>
      <c r="S289" s="39">
        <f>S$41*R289*($F$39-R289)/$F$39</f>
        <v>30348.257489059037</v>
      </c>
    </row>
    <row r="290" spans="1:19" ht="13.5">
      <c r="A290" s="5">
        <v>44173</v>
      </c>
      <c r="C290" s="20">
        <f>C289+D289</f>
        <v>9268333.333333332</v>
      </c>
      <c r="D290" s="20">
        <f>D$41*C290*($F$39-C290)/$F$39</f>
        <v>2.3283064365386785E-09</v>
      </c>
      <c r="E290" s="2"/>
      <c r="F290" s="22">
        <f>F289+G289</f>
        <v>9268333.333333332</v>
      </c>
      <c r="G290" s="22">
        <f>G$41*F290*($F$39-F290)/$F$39</f>
        <v>1.49011611938475E-09</v>
      </c>
      <c r="H290" s="2"/>
      <c r="I290" s="27">
        <f>I289+J289</f>
        <v>9268333.321938628</v>
      </c>
      <c r="J290" s="27">
        <f>J$41*I290*($F$39-I290)/$F$39</f>
        <v>0.0011394709334670051</v>
      </c>
      <c r="K290" s="2"/>
      <c r="L290" s="32">
        <f>L289+M289</f>
        <v>9268242.086454092</v>
      </c>
      <c r="M290" s="32">
        <f>M$41*L290*($F$39-L290)/$F$39</f>
        <v>5.930988759990487</v>
      </c>
      <c r="N290" s="2"/>
      <c r="O290" s="34">
        <f>O289+P289</f>
        <v>8771490.113563435</v>
      </c>
      <c r="P290" s="34">
        <f>P$41*O290*($F$39-O290)/$F$39</f>
        <v>14106.275314448578</v>
      </c>
      <c r="Q290" s="2"/>
      <c r="R290" s="39">
        <f>R289+S289</f>
        <v>3014166.598857129</v>
      </c>
      <c r="S290" s="39">
        <f>S$41*R290*($F$39-R290)/$F$39</f>
        <v>30508.88406269993</v>
      </c>
    </row>
    <row r="291" spans="1:19" ht="13.5">
      <c r="A291" s="5">
        <v>44174</v>
      </c>
      <c r="C291" s="20">
        <f>C290+D290</f>
        <v>9268333.333333332</v>
      </c>
      <c r="D291" s="20">
        <f>D$41*C291*($F$39-C291)/$F$39</f>
        <v>2.3283064365386785E-09</v>
      </c>
      <c r="E291" s="2"/>
      <c r="F291" s="22">
        <f>F290+G290</f>
        <v>9268333.333333332</v>
      </c>
      <c r="G291" s="22">
        <f>G$41*F291*($F$39-F291)/$F$39</f>
        <v>1.49011611938475E-09</v>
      </c>
      <c r="H291" s="2"/>
      <c r="I291" s="27">
        <f>I290+J290</f>
        <v>9268333.323078102</v>
      </c>
      <c r="J291" s="27">
        <f>J$41*I291*($F$39-I291)/$F$39</f>
        <v>0.001025523989257977</v>
      </c>
      <c r="K291" s="2"/>
      <c r="L291" s="32">
        <f>L290+M290</f>
        <v>9268248.01744285</v>
      </c>
      <c r="M291" s="32">
        <f>M$41*L291*($F$39-L291)/$F$39</f>
        <v>5.5454818346365</v>
      </c>
      <c r="N291" s="2"/>
      <c r="O291" s="34">
        <f>O290+P290</f>
        <v>8785596.38887789</v>
      </c>
      <c r="P291" s="34">
        <f>P$41*O291*($F$39-O291)/$F$39</f>
        <v>13727.814279400063</v>
      </c>
      <c r="Q291" s="2"/>
      <c r="R291" s="39">
        <f>R290+S290</f>
        <v>3044675.48291983</v>
      </c>
      <c r="S291" s="39">
        <f>S$41*R291*($F$39-R291)/$F$39</f>
        <v>30667.355914605338</v>
      </c>
    </row>
    <row r="292" spans="1:19" ht="13.5">
      <c r="A292" s="5">
        <v>44175</v>
      </c>
      <c r="C292" s="20">
        <f>C291+D291</f>
        <v>9268333.333333332</v>
      </c>
      <c r="D292" s="20">
        <f>D$41*C292*($F$39-C292)/$F$39</f>
        <v>2.3283064365386785E-09</v>
      </c>
      <c r="E292" s="2"/>
      <c r="F292" s="22">
        <f>F291+G291</f>
        <v>9268333.333333332</v>
      </c>
      <c r="G292" s="22">
        <f>G$41*F292*($F$39-F292)/$F$39</f>
        <v>1.49011611938475E-09</v>
      </c>
      <c r="H292" s="2"/>
      <c r="I292" s="27">
        <f>I291+J291</f>
        <v>9268333.324103624</v>
      </c>
      <c r="J292" s="27">
        <f>J$41*I292*($F$39-I292)/$F$39</f>
        <v>0.0009229710316407755</v>
      </c>
      <c r="K292" s="2"/>
      <c r="L292" s="32">
        <f>L291+M291</f>
        <v>9268253.562924685</v>
      </c>
      <c r="M292" s="32">
        <f>M$41*L292*($F$39-L292)/$F$39</f>
        <v>5.185031935426035</v>
      </c>
      <c r="N292" s="2"/>
      <c r="O292" s="34">
        <f>O291+P291</f>
        <v>8799324.203157289</v>
      </c>
      <c r="P292" s="34">
        <f>P$41*O292*($F$39-O292)/$F$39</f>
        <v>13358.270280862715</v>
      </c>
      <c r="Q292" s="2"/>
      <c r="R292" s="39">
        <f>R291+S291</f>
        <v>3075342.838834435</v>
      </c>
      <c r="S292" s="39">
        <f>S$41*R292*($F$39-R292)/$F$39</f>
        <v>30823.614586233103</v>
      </c>
    </row>
    <row r="293" spans="1:19" ht="13.5">
      <c r="A293" s="5">
        <v>44176</v>
      </c>
      <c r="C293" s="20">
        <f>C292+D292</f>
        <v>9268333.333333332</v>
      </c>
      <c r="D293" s="20">
        <f>D$41*C293*($F$39-C293)/$F$39</f>
        <v>2.3283064365386785E-09</v>
      </c>
      <c r="E293" s="2"/>
      <c r="F293" s="22">
        <f>F292+G292</f>
        <v>9268333.333333332</v>
      </c>
      <c r="G293" s="22">
        <f>G$41*F293*($F$39-F293)/$F$39</f>
        <v>1.49011611938475E-09</v>
      </c>
      <c r="H293" s="2"/>
      <c r="I293" s="27">
        <f>I292+J292</f>
        <v>9268333.3250266</v>
      </c>
      <c r="J293" s="27">
        <f>J$41*I293*($F$39-I293)/$F$39</f>
        <v>0.0008306739844387093</v>
      </c>
      <c r="K293" s="2"/>
      <c r="L293" s="32">
        <f>L292+M292</f>
        <v>9268258.747956626</v>
      </c>
      <c r="M293" s="32">
        <f>M$41*L293*($F$39-L293)/$F$39</f>
        <v>4.84801047225557</v>
      </c>
      <c r="N293" s="2"/>
      <c r="O293" s="34">
        <f>O292+P292</f>
        <v>8812682.473438153</v>
      </c>
      <c r="P293" s="34">
        <f>P$41*O293*($F$39-O293)/$F$39</f>
        <v>12997.50301134626</v>
      </c>
      <c r="Q293" s="2"/>
      <c r="R293" s="39">
        <f>R292+S292</f>
        <v>3106166.453420673</v>
      </c>
      <c r="S293" s="39">
        <f>S$41*R293*($F$39-R293)/$F$39</f>
        <v>30977.601939378146</v>
      </c>
    </row>
    <row r="294" spans="1:19" ht="13.5">
      <c r="A294" s="5">
        <v>44177</v>
      </c>
      <c r="C294" s="20">
        <f>C293+D293</f>
        <v>9268333.333333332</v>
      </c>
      <c r="D294" s="20">
        <f>D$41*C294*($F$39-C294)/$F$39</f>
        <v>2.3283064365386785E-09</v>
      </c>
      <c r="E294" s="2"/>
      <c r="F294" s="22">
        <f>F293+G293</f>
        <v>9268333.333333332</v>
      </c>
      <c r="G294" s="22">
        <f>G$41*F294*($F$39-F294)/$F$39</f>
        <v>1.49011611938475E-09</v>
      </c>
      <c r="H294" s="2"/>
      <c r="I294" s="27">
        <f>I293+J293</f>
        <v>9268333.325857274</v>
      </c>
      <c r="J294" s="27">
        <f>J$41*I294*($F$39-I294)/$F$39</f>
        <v>0.0007476059713889633</v>
      </c>
      <c r="K294" s="2"/>
      <c r="L294" s="32">
        <f>L293+M293</f>
        <v>9268263.595967103</v>
      </c>
      <c r="M294" s="32">
        <f>M$41*L294*($F$39-L294)/$F$39</f>
        <v>4.532894698687712</v>
      </c>
      <c r="N294" s="2"/>
      <c r="O294" s="34">
        <f>O293+P293</f>
        <v>8825679.976449495</v>
      </c>
      <c r="P294" s="34">
        <f>P$41*O294*($F$39-O294)/$F$39</f>
        <v>12645.3701906926</v>
      </c>
      <c r="Q294" s="2"/>
      <c r="R294" s="39">
        <f>R293+S293</f>
        <v>3137144.055360048</v>
      </c>
      <c r="S294" s="39">
        <f>S$41*R294*($F$39-R294)/$F$39</f>
        <v>31129.260198009477</v>
      </c>
    </row>
    <row r="295" spans="1:19" ht="13.5">
      <c r="A295" s="5">
        <v>44178</v>
      </c>
      <c r="C295" s="20">
        <f>C294+D294</f>
        <v>9268333.333333332</v>
      </c>
      <c r="D295" s="20">
        <f>D$41*C295*($F$39-C295)/$F$39</f>
        <v>2.3283064365386785E-09</v>
      </c>
      <c r="E295" s="2"/>
      <c r="F295" s="22">
        <f>F294+G294</f>
        <v>9268333.333333332</v>
      </c>
      <c r="G295" s="22">
        <f>G$41*F295*($F$39-F295)/$F$39</f>
        <v>1.49011611938475E-09</v>
      </c>
      <c r="H295" s="2"/>
      <c r="I295" s="27">
        <f>I294+J294</f>
        <v>9268333.326604886</v>
      </c>
      <c r="J295" s="27">
        <f>J$41*I295*($F$39-I295)/$F$39</f>
        <v>0.0006728449831488408</v>
      </c>
      <c r="K295" s="2"/>
      <c r="L295" s="32">
        <f>L294+M294</f>
        <v>9268268.128861798</v>
      </c>
      <c r="M295" s="32">
        <f>M$41*L295*($F$39-L295)/$F$39</f>
        <v>4.2382608329075</v>
      </c>
      <c r="N295" s="2"/>
      <c r="O295" s="34">
        <f>O294+P294</f>
        <v>8838325.346640194</v>
      </c>
      <c r="P295" s="34">
        <f>P$41*O295*($F$39-O295)/$F$39</f>
        <v>12301.727887944355</v>
      </c>
      <c r="Q295" s="2"/>
      <c r="R295" s="39">
        <f>R294+S294</f>
        <v>3168273.3155580596</v>
      </c>
      <c r="S295" s="39">
        <f>S$41*R295*($F$39-R295)/$F$39</f>
        <v>31278.531990393905</v>
      </c>
    </row>
    <row r="296" spans="1:19" ht="13.5">
      <c r="A296" s="5">
        <v>44179</v>
      </c>
      <c r="C296" s="20">
        <f>C295+D295</f>
        <v>9268333.333333332</v>
      </c>
      <c r="D296" s="20">
        <f>D$41*C296*($F$39-C296)/$F$39</f>
        <v>2.3283064365386785E-09</v>
      </c>
      <c r="E296" s="2"/>
      <c r="F296" s="22">
        <f>F295+G295</f>
        <v>9268333.333333332</v>
      </c>
      <c r="G296" s="22">
        <f>G$41*F296*($F$39-F296)/$F$39</f>
        <v>1.49011611938475E-09</v>
      </c>
      <c r="H296" s="2"/>
      <c r="I296" s="27">
        <f>I295+J295</f>
        <v>9268333.327277735</v>
      </c>
      <c r="J296" s="27">
        <f>J$41*I296*($F$39-I296)/$F$39</f>
        <v>0.0006055599074579489</v>
      </c>
      <c r="K296" s="2"/>
      <c r="L296" s="32">
        <f>L295+M295</f>
        <v>9268272.367122633</v>
      </c>
      <c r="M296" s="32">
        <f>M$41*L296*($F$39-L296)/$F$39</f>
        <v>3.9627776284721863</v>
      </c>
      <c r="N296" s="2"/>
      <c r="O296" s="34">
        <f>O295+P295</f>
        <v>8850627.074528145</v>
      </c>
      <c r="P296" s="34">
        <f>P$41*O296*($F$39-O296)/$F$39</f>
        <v>11966.430825545614</v>
      </c>
      <c r="Q296" s="2"/>
      <c r="R296" s="39">
        <f>R295+S295</f>
        <v>3199551.847548454</v>
      </c>
      <c r="S296" s="39">
        <f>S$41*R296*($F$39-R296)/$F$39</f>
        <v>31425.360391457958</v>
      </c>
    </row>
    <row r="297" spans="1:19" ht="13.5">
      <c r="A297" s="5">
        <v>44180</v>
      </c>
      <c r="C297" s="20">
        <f>C296+D296</f>
        <v>9268333.333333332</v>
      </c>
      <c r="D297" s="20">
        <f>D$41*C297*($F$39-C297)/$F$39</f>
        <v>2.3283064365386785E-09</v>
      </c>
      <c r="E297" s="2"/>
      <c r="F297" s="22">
        <f>F296+G296</f>
        <v>9268333.333333332</v>
      </c>
      <c r="G297" s="22">
        <f>G$41*F297*($F$39-F297)/$F$39</f>
        <v>1.49011611938475E-09</v>
      </c>
      <c r="H297" s="2"/>
      <c r="I297" s="27">
        <f>I296+J296</f>
        <v>9268333.3278833</v>
      </c>
      <c r="J297" s="27">
        <f>J$41*I297*($F$39-I297)/$F$39</f>
        <v>0.000545004009880023</v>
      </c>
      <c r="K297" s="2"/>
      <c r="L297" s="32">
        <f>L296+M296</f>
        <v>9268276.329900268</v>
      </c>
      <c r="M297" s="32">
        <f>M$41*L297*($F$39-L297)/$F$39</f>
        <v>3.7052003611040507</v>
      </c>
      <c r="N297" s="2"/>
      <c r="O297" s="34">
        <f>O296+P296</f>
        <v>8862593.505353697</v>
      </c>
      <c r="P297" s="34">
        <f>P$41*O297*($F$39-O297)/$F$39</f>
        <v>11639.33266636971</v>
      </c>
      <c r="Q297" s="2"/>
      <c r="R297" s="39">
        <f>R296+S296</f>
        <v>3230977.207939908</v>
      </c>
      <c r="S297" s="39">
        <f>S$41*R297*($F$39-R297)/$F$39</f>
        <v>31569.68896534136</v>
      </c>
    </row>
    <row r="298" spans="1:19" ht="13.5">
      <c r="A298" s="5">
        <v>44181</v>
      </c>
      <c r="C298" s="20">
        <f>C297+D297</f>
        <v>9268333.333333332</v>
      </c>
      <c r="D298" s="20">
        <f>D$41*C298*($F$39-C298)/$F$39</f>
        <v>2.3283064365386785E-09</v>
      </c>
      <c r="E298" s="2"/>
      <c r="F298" s="22">
        <f>F297+G297</f>
        <v>9268333.333333332</v>
      </c>
      <c r="G298" s="22">
        <f>G$41*F298*($F$39-F298)/$F$39</f>
        <v>1.49011611938475E-09</v>
      </c>
      <c r="H298" s="2"/>
      <c r="I298" s="27">
        <f>I297+J297</f>
        <v>9268333.328428304</v>
      </c>
      <c r="J298" s="27">
        <f>J$41*I298*($F$39-I298)/$F$39</f>
        <v>0.0004905030128744135</v>
      </c>
      <c r="K298" s="2"/>
      <c r="L298" s="32">
        <f>L297+M297</f>
        <v>9268280.035100631</v>
      </c>
      <c r="M298" s="32">
        <f>M$41*L298*($F$39-L298)/$F$39</f>
        <v>3.4643652039477413</v>
      </c>
      <c r="N298" s="2"/>
      <c r="O298" s="34">
        <f>O297+P297</f>
        <v>8874232.83802007</v>
      </c>
      <c r="P298" s="34">
        <f>P$41*O298*($F$39-O298)/$F$39</f>
        <v>11320.286284085949</v>
      </c>
      <c r="Q298" s="2"/>
      <c r="R298" s="39">
        <f>R297+S297</f>
        <v>3262546.8969052513</v>
      </c>
      <c r="S298" s="39">
        <f>S$41*R298*($F$39-R298)/$F$39</f>
        <v>31711.461808091542</v>
      </c>
    </row>
    <row r="299" spans="1:19" ht="13.5">
      <c r="A299" s="5">
        <v>44182</v>
      </c>
      <c r="C299" s="20">
        <f>C298+D298</f>
        <v>9268333.333333332</v>
      </c>
      <c r="D299" s="20">
        <f>D$41*C299*($F$39-C299)/$F$39</f>
        <v>2.3283064365386785E-09</v>
      </c>
      <c r="E299" s="2"/>
      <c r="F299" s="22">
        <f>F298+G298</f>
        <v>9268333.333333332</v>
      </c>
      <c r="G299" s="22">
        <f>G$41*F299*($F$39-F299)/$F$39</f>
        <v>1.49011611938475E-09</v>
      </c>
      <c r="H299" s="2"/>
      <c r="I299" s="27">
        <f>I298+J298</f>
        <v>9268333.328918813</v>
      </c>
      <c r="J299" s="27">
        <f>J$41*I299*($F$39-I299)/$F$39</f>
        <v>0.0004414530468864349</v>
      </c>
      <c r="K299" s="2"/>
      <c r="L299" s="32">
        <f>L298+M298</f>
        <v>9268283.499465834</v>
      </c>
      <c r="M299" s="32">
        <f>M$41*L299*($F$39-L299)/$F$39</f>
        <v>3.2391839709737438</v>
      </c>
      <c r="N299" s="2"/>
      <c r="O299" s="34">
        <f>O298+P298</f>
        <v>8885553.124304155</v>
      </c>
      <c r="P299" s="34">
        <f>P$41*O299*($F$39-O299)/$F$39</f>
        <v>11009.144017388699</v>
      </c>
      <c r="Q299" s="2"/>
      <c r="R299" s="39">
        <f>R298+S298</f>
        <v>3294258.3587133414</v>
      </c>
      <c r="S299" s="39">
        <f>S$41*R299*($F$39-R299)/$F$39</f>
        <v>31850.62359045119</v>
      </c>
    </row>
    <row r="300" spans="1:19" ht="13.5">
      <c r="A300" s="5">
        <v>44183</v>
      </c>
      <c r="C300" s="20">
        <f>C299+D299</f>
        <v>9268333.333333332</v>
      </c>
      <c r="D300" s="20">
        <f>D$41*C300*($F$39-C300)/$F$39</f>
        <v>2.3283064365386785E-09</v>
      </c>
      <c r="E300" s="2"/>
      <c r="F300" s="22">
        <f>F299+G299</f>
        <v>9268333.333333332</v>
      </c>
      <c r="G300" s="22">
        <f>G$41*F300*($F$39-F300)/$F$39</f>
        <v>1.49011611938475E-09</v>
      </c>
      <c r="H300" s="2"/>
      <c r="I300" s="27">
        <f>I299+J299</f>
        <v>9268333.329360262</v>
      </c>
      <c r="J300" s="27">
        <f>J$41*I300*($F$39-I300)/$F$39</f>
        <v>0.0003973079843605849</v>
      </c>
      <c r="K300" s="2"/>
      <c r="L300" s="32">
        <f>L299+M299</f>
        <v>9268286.738649812</v>
      </c>
      <c r="M300" s="32">
        <f>M$41*L300*($F$39-L300)/$F$39</f>
        <v>3.0286392034860077</v>
      </c>
      <c r="N300" s="2"/>
      <c r="O300" s="34">
        <f>O299+P299</f>
        <v>8896562.26832155</v>
      </c>
      <c r="P300" s="34">
        <f>P$41*O300*($F$39-O300)/$F$39</f>
        <v>10705.757908627415</v>
      </c>
      <c r="Q300" s="2"/>
      <c r="R300" s="39">
        <f>R299+S299</f>
        <v>3326108.982303791</v>
      </c>
      <c r="S300" s="39">
        <f>S$41*R300*($F$39-R300)/$F$39</f>
        <v>31987.119600685757</v>
      </c>
    </row>
    <row r="301" spans="1:19" ht="13.5">
      <c r="A301" s="5">
        <v>44184</v>
      </c>
      <c r="C301" s="20">
        <f>C300+D300</f>
        <v>9268333.333333332</v>
      </c>
      <c r="D301" s="20">
        <f>D$41*C301*($F$39-C301)/$F$39</f>
        <v>2.3283064365386785E-09</v>
      </c>
      <c r="E301" s="2"/>
      <c r="F301" s="22">
        <f>F300+G300</f>
        <v>9268333.333333332</v>
      </c>
      <c r="G301" s="22">
        <f>G$41*F301*($F$39-F301)/$F$39</f>
        <v>1.49011611938475E-09</v>
      </c>
      <c r="H301" s="2"/>
      <c r="I301" s="27">
        <f>I300+J300</f>
        <v>9268333.329757567</v>
      </c>
      <c r="J301" s="27">
        <f>J$41*I301*($F$39-I301)/$F$39</f>
        <v>0.0003575770183018455</v>
      </c>
      <c r="K301" s="2"/>
      <c r="L301" s="32">
        <f>L300+M300</f>
        <v>9268289.767289013</v>
      </c>
      <c r="M301" s="32">
        <f>M$41*L301*($F$39-L301)/$F$39</f>
        <v>2.8317795704508955</v>
      </c>
      <c r="N301" s="2"/>
      <c r="O301" s="34">
        <f>O300+P300</f>
        <v>8907268.026230177</v>
      </c>
      <c r="P301" s="34">
        <f>P$41*O301*($F$39-O301)/$F$39</f>
        <v>10409.979927375822</v>
      </c>
      <c r="Q301" s="2"/>
      <c r="R301" s="39">
        <f>R300+S300</f>
        <v>3358096.1019044756</v>
      </c>
      <c r="S301" s="39">
        <f>S$41*R301*($F$39-R301)/$F$39</f>
        <v>32120.895787399368</v>
      </c>
    </row>
    <row r="302" spans="1:19" ht="13.5">
      <c r="A302" s="5">
        <v>44185</v>
      </c>
      <c r="C302" s="20">
        <f>C301+D301</f>
        <v>9268333.333333332</v>
      </c>
      <c r="D302" s="20">
        <f>D$41*C302*($F$39-C302)/$F$39</f>
        <v>2.3283064365386785E-09</v>
      </c>
      <c r="E302" s="2"/>
      <c r="F302" s="22">
        <f>F301+G301</f>
        <v>9268333.333333332</v>
      </c>
      <c r="G302" s="22">
        <f>G$41*F302*($F$39-F302)/$F$39</f>
        <v>1.49011611938475E-09</v>
      </c>
      <c r="H302" s="2"/>
      <c r="I302" s="27">
        <f>I301+J301</f>
        <v>9268333.330115147</v>
      </c>
      <c r="J302" s="27">
        <f>J$41*I302*($F$39-I302)/$F$39</f>
        <v>0.0003218188880756567</v>
      </c>
      <c r="K302" s="2"/>
      <c r="L302" s="32">
        <f>L301+M301</f>
        <v>9268292.599068582</v>
      </c>
      <c r="M302" s="32">
        <f>M$41*L302*($F$39-L302)/$F$39</f>
        <v>2.6477155726136647</v>
      </c>
      <c r="N302" s="2"/>
      <c r="O302" s="34">
        <f>O301+P301</f>
        <v>8917678.006157557</v>
      </c>
      <c r="P302" s="34">
        <f>P$41*O302*($F$39-O302)/$F$39</f>
        <v>10121.662179491765</v>
      </c>
      <c r="Q302" s="2"/>
      <c r="R302" s="39">
        <f>R301+S301</f>
        <v>3390216.997691879</v>
      </c>
      <c r="S302" s="39">
        <f>S$41*R302*($F$39-R302)/$F$39</f>
        <v>32251.89880228698</v>
      </c>
    </row>
    <row r="303" spans="1:19" ht="13.5">
      <c r="A303" s="5">
        <v>44186</v>
      </c>
      <c r="C303" s="20">
        <f>C302+D302</f>
        <v>9268333.333333332</v>
      </c>
      <c r="D303" s="20">
        <f>D$41*C303*($F$39-C303)/$F$39</f>
        <v>2.3283064365386785E-09</v>
      </c>
      <c r="E303" s="2"/>
      <c r="F303" s="22">
        <f>F302+G302</f>
        <v>9268333.333333332</v>
      </c>
      <c r="G303" s="22">
        <f>G$41*F303*($F$39-F303)/$F$39</f>
        <v>1.49011611938475E-09</v>
      </c>
      <c r="H303" s="2"/>
      <c r="I303" s="27">
        <f>I302+J302</f>
        <v>9268333.33043697</v>
      </c>
      <c r="J303" s="27">
        <f>J$41*I303*($F$39-I303)/$F$39</f>
        <v>0.00028963703653108814</v>
      </c>
      <c r="K303" s="2"/>
      <c r="L303" s="32">
        <f>L302+M302</f>
        <v>9268295.246784152</v>
      </c>
      <c r="M303" s="32">
        <f>M$41*L303*($F$39-L303)/$F$39</f>
        <v>2.4756155241425843</v>
      </c>
      <c r="N303" s="2"/>
      <c r="O303" s="34">
        <f>O302+P302</f>
        <v>8927799.668337053</v>
      </c>
      <c r="P303" s="34">
        <f>P$41*O303*($F$39-O303)/$F$39</f>
        <v>9840.657102213008</v>
      </c>
      <c r="Q303" s="2"/>
      <c r="R303" s="39">
        <f>R302+S302</f>
        <v>3422468.896494167</v>
      </c>
      <c r="S303" s="39">
        <f>S$41*R303*($F$39-R303)/$F$39</f>
        <v>32380.076042767683</v>
      </c>
    </row>
    <row r="304" spans="1:19" ht="13.5">
      <c r="A304" s="5">
        <v>44187</v>
      </c>
      <c r="C304" s="20">
        <f>C303+D303</f>
        <v>9268333.333333332</v>
      </c>
      <c r="D304" s="20">
        <f>D$41*C304*($F$39-C304)/$F$39</f>
        <v>2.3283064365386785E-09</v>
      </c>
      <c r="E304" s="2"/>
      <c r="F304" s="22">
        <f>F303+G303</f>
        <v>9268333.333333332</v>
      </c>
      <c r="G304" s="22">
        <f>G$41*F304*($F$39-F304)/$F$39</f>
        <v>1.49011611938475E-09</v>
      </c>
      <c r="H304" s="2"/>
      <c r="I304" s="27">
        <f>I303+J303</f>
        <v>9268333.330726607</v>
      </c>
      <c r="J304" s="27">
        <f>J$41*I304*($F$39-I304)/$F$39</f>
        <v>0.0002606729044776855</v>
      </c>
      <c r="K304" s="2"/>
      <c r="L304" s="32">
        <f>L303+M303</f>
        <v>9268297.722399674</v>
      </c>
      <c r="M304" s="32">
        <f>M$41*L304*($F$39-L304)/$F$39</f>
        <v>2.3147017942566825</v>
      </c>
      <c r="N304" s="2"/>
      <c r="O304" s="34">
        <f>O303+P303</f>
        <v>8937640.325439263</v>
      </c>
      <c r="P304" s="34">
        <f>P$41*O304*($F$39-O304)/$F$39</f>
        <v>9566.817645838666</v>
      </c>
      <c r="Q304" s="2"/>
      <c r="R304" s="39">
        <f>R303+S303</f>
        <v>3454848.972536938</v>
      </c>
      <c r="S304" s="39">
        <f>S$41*R304*($F$39-R304)/$F$39</f>
        <v>32505.37569444576</v>
      </c>
    </row>
    <row r="305" spans="1:19" ht="13.5">
      <c r="A305" s="5">
        <v>44188</v>
      </c>
      <c r="C305" s="20">
        <f>C304+D304</f>
        <v>9268333.333333332</v>
      </c>
      <c r="D305" s="20">
        <f>D$41*C305*($F$39-C305)/$F$39</f>
        <v>2.3283064365386785E-09</v>
      </c>
      <c r="E305" s="2"/>
      <c r="F305" s="22">
        <f>F304+G304</f>
        <v>9268333.333333332</v>
      </c>
      <c r="G305" s="22">
        <f>G$41*F305*($F$39-F305)/$F$39</f>
        <v>1.49011611938475E-09</v>
      </c>
      <c r="H305" s="2"/>
      <c r="I305" s="27">
        <f>I304+J304</f>
        <v>9268333.330987284</v>
      </c>
      <c r="J305" s="27">
        <f>J$41*I305*($F$39-I305)/$F$39</f>
        <v>0.00023460499936361608</v>
      </c>
      <c r="K305" s="2"/>
      <c r="L305" s="32">
        <f>L304+M304</f>
        <v>9268300.037101474</v>
      </c>
      <c r="M305" s="32">
        <f>M$41*L305*($F$39-L305)/$F$39</f>
        <v>2.164247295892521</v>
      </c>
      <c r="N305" s="2"/>
      <c r="O305" s="34">
        <f>O304+P304</f>
        <v>8947207.143085098</v>
      </c>
      <c r="P305" s="34">
        <f>P$41*O305*($F$39-O305)/$F$39</f>
        <v>9299.997442541566</v>
      </c>
      <c r="Q305" s="2"/>
      <c r="R305" s="39">
        <f>R304+S304</f>
        <v>3487354.348231386</v>
      </c>
      <c r="S305" s="39">
        <f>S$41*R305*($F$39-R305)/$F$39</f>
        <v>32627.74677334405</v>
      </c>
    </row>
    <row r="306" spans="1:19" ht="13.5">
      <c r="A306" s="5">
        <v>44189</v>
      </c>
      <c r="C306" s="20">
        <f>C305+D305</f>
        <v>9268333.333333332</v>
      </c>
      <c r="D306" s="20">
        <f>D$41*C306*($F$39-C306)/$F$39</f>
        <v>2.3283064365386785E-09</v>
      </c>
      <c r="E306" s="2"/>
      <c r="F306" s="22">
        <f>F305+G305</f>
        <v>9268333.333333332</v>
      </c>
      <c r="G306" s="22">
        <f>G$41*F306*($F$39-F306)/$F$39</f>
        <v>1.49011611938475E-09</v>
      </c>
      <c r="H306" s="2"/>
      <c r="I306" s="27">
        <f>I305+J305</f>
        <v>9268333.331221895</v>
      </c>
      <c r="J306" s="27">
        <f>J$41*I306*($F$39-I306)/$F$39</f>
        <v>0.00021114386613329926</v>
      </c>
      <c r="K306" s="2"/>
      <c r="L306" s="32">
        <f>L305+M305</f>
        <v>9268302.201348776</v>
      </c>
      <c r="M306" s="32">
        <f>M$41*L306*($F$39-L306)/$F$39</f>
        <v>2.023572199262178</v>
      </c>
      <c r="N306" s="2"/>
      <c r="O306" s="34">
        <f>O305+P305</f>
        <v>8956507.140527641</v>
      </c>
      <c r="P306" s="34">
        <f>P$41*O306*($F$39-O306)/$F$39</f>
        <v>9040.05096285207</v>
      </c>
      <c r="Q306" s="2"/>
      <c r="R306" s="39">
        <f>R305+S305</f>
        <v>3519982.095004734</v>
      </c>
      <c r="S306" s="39">
        <f>S$41*R306*($F$39-R306)/$F$39</f>
        <v>32747.13916785378</v>
      </c>
    </row>
    <row r="307" spans="1:19" ht="13.5">
      <c r="A307" s="5">
        <v>44190</v>
      </c>
      <c r="C307" s="20">
        <f>C306+D306</f>
        <v>9268333.333333332</v>
      </c>
      <c r="D307" s="20">
        <f>D$41*C307*($F$39-C307)/$F$39</f>
        <v>2.3283064365386785E-09</v>
      </c>
      <c r="E307" s="2"/>
      <c r="F307" s="22">
        <f>F306+G306</f>
        <v>9268333.333333332</v>
      </c>
      <c r="G307" s="22">
        <f>G$41*F307*($F$39-F307)/$F$39</f>
        <v>1.49011611938475E-09</v>
      </c>
      <c r="H307" s="2"/>
      <c r="I307" s="27">
        <f>I306+J306</f>
        <v>9268333.331433045</v>
      </c>
      <c r="J307" s="27">
        <f>J$41*I307*($F$39-I307)/$F$39</f>
        <v>0.00019002892073073822</v>
      </c>
      <c r="K307" s="2"/>
      <c r="L307" s="32">
        <f>L306+M306</f>
        <v>9268304.224920979</v>
      </c>
      <c r="M307" s="32">
        <f>M$41*L307*($F$39-L307)/$F$39</f>
        <v>1.8920408611088315</v>
      </c>
      <c r="N307" s="2"/>
      <c r="O307" s="34">
        <f>O306+P306</f>
        <v>8965547.191490492</v>
      </c>
      <c r="P307" s="34">
        <f>P$41*O307*($F$39-O307)/$F$39</f>
        <v>8786.833660346223</v>
      </c>
      <c r="Q307" s="2"/>
      <c r="R307" s="39">
        <f>R306+S306</f>
        <v>3552729.2341725836</v>
      </c>
      <c r="S307" s="39">
        <f>S$41*R307*($F$39-R307)/$F$39</f>
        <v>32863.50368034625</v>
      </c>
    </row>
    <row r="308" spans="1:19" ht="13.5">
      <c r="A308" s="5">
        <v>44191</v>
      </c>
      <c r="C308" s="20">
        <f>C307+D307</f>
        <v>9268333.333333332</v>
      </c>
      <c r="D308" s="20">
        <f>D$41*C308*($F$39-C308)/$F$39</f>
        <v>2.3283064365386785E-09</v>
      </c>
      <c r="E308" s="2"/>
      <c r="F308" s="22">
        <f>F307+G307</f>
        <v>9268333.333333332</v>
      </c>
      <c r="G308" s="22">
        <f>G$41*F308*($F$39-F308)/$F$39</f>
        <v>1.49011611938475E-09</v>
      </c>
      <c r="H308" s="2"/>
      <c r="I308" s="27">
        <f>I307+J307</f>
        <v>9268333.33162308</v>
      </c>
      <c r="J308" s="27">
        <f>J$41*I308*($F$39-I308)/$F$39</f>
        <v>0.00017102602866114142</v>
      </c>
      <c r="K308" s="2"/>
      <c r="L308" s="32">
        <f>L307+M307</f>
        <v>9268306.116961842</v>
      </c>
      <c r="M308" s="32">
        <f>M$41*L308*($F$39-L308)/$F$39</f>
        <v>1.7690589525953127</v>
      </c>
      <c r="N308" s="2"/>
      <c r="O308" s="34">
        <f>O307+P307</f>
        <v>8974334.025150836</v>
      </c>
      <c r="P308" s="34">
        <f>P$41*O308*($F$39-O308)/$F$39</f>
        <v>8540.202105066403</v>
      </c>
      <c r="Q308" s="2"/>
      <c r="R308" s="39">
        <f>R307+S307</f>
        <v>3585592.7378529264</v>
      </c>
      <c r="S308" s="39">
        <f>S$41*R308*($F$39-R308)/$F$39</f>
        <v>32976.79206838865</v>
      </c>
    </row>
    <row r="309" spans="1:19" ht="13.5">
      <c r="A309" s="5">
        <v>44192</v>
      </c>
      <c r="C309" s="20">
        <f>C308+D308</f>
        <v>9268333.333333332</v>
      </c>
      <c r="D309" s="20">
        <f>D$41*C309*($F$39-C309)/$F$39</f>
        <v>2.3283064365386785E-09</v>
      </c>
      <c r="E309" s="2"/>
      <c r="F309" s="22">
        <f>F308+G308</f>
        <v>9268333.333333332</v>
      </c>
      <c r="G309" s="22">
        <f>G$41*F309*($F$39-F309)/$F$39</f>
        <v>1.49011611938475E-09</v>
      </c>
      <c r="H309" s="2"/>
      <c r="I309" s="27">
        <f>I308+J308</f>
        <v>9268333.331794105</v>
      </c>
      <c r="J309" s="27">
        <f>J$41*I309*($F$39-I309)/$F$39</f>
        <v>0.00015392303464243685</v>
      </c>
      <c r="K309" s="2"/>
      <c r="L309" s="32">
        <f>L308+M308</f>
        <v>9268307.886020793</v>
      </c>
      <c r="M309" s="32">
        <f>M$41*L309*($F$39-L309)/$F$39</f>
        <v>1.6540707742084866</v>
      </c>
      <c r="N309" s="2"/>
      <c r="O309" s="34">
        <f>O308+P308</f>
        <v>8982874.227255905</v>
      </c>
      <c r="P309" s="34">
        <f>P$41*O309*($F$39-O309)/$F$39</f>
        <v>8300.014106191695</v>
      </c>
      <c r="Q309" s="2"/>
      <c r="R309" s="39">
        <f>R308+S308</f>
        <v>3618569.529921319</v>
      </c>
      <c r="S309" s="39">
        <f>S$41*R309*($F$39-R309)/$F$39</f>
        <v>33086.95708550838</v>
      </c>
    </row>
    <row r="310" spans="1:19" ht="13.5">
      <c r="A310" s="5">
        <v>44193</v>
      </c>
      <c r="C310" s="20">
        <f>C309+D309</f>
        <v>9268333.333333332</v>
      </c>
      <c r="D310" s="20">
        <f>D$41*C310*($F$39-C310)/$F$39</f>
        <v>2.3283064365386785E-09</v>
      </c>
      <c r="E310" s="2"/>
      <c r="F310" s="22">
        <f>F309+G309</f>
        <v>9268333.333333332</v>
      </c>
      <c r="G310" s="22">
        <f>G$41*F310*($F$39-F310)/$F$39</f>
        <v>1.49011611938475E-09</v>
      </c>
      <c r="H310" s="2"/>
      <c r="I310" s="27">
        <f>I309+J309</f>
        <v>9268333.331948033</v>
      </c>
      <c r="J310" s="27">
        <f>J$41*I310*($F$39-I310)/$F$39</f>
        <v>0.00013853088019209376</v>
      </c>
      <c r="K310" s="2"/>
      <c r="L310" s="32">
        <f>L309+M309</f>
        <v>9268309.540091565</v>
      </c>
      <c r="M310" s="32">
        <f>M$41*L310*($F$39-L310)/$F$39</f>
        <v>1.5465567447299073</v>
      </c>
      <c r="N310" s="2"/>
      <c r="O310" s="34">
        <f>O309+P309</f>
        <v>8991174.241362102</v>
      </c>
      <c r="P310" s="34">
        <f>P$41*O310*($F$39-O310)/$F$39</f>
        <v>8066.128824463228</v>
      </c>
      <c r="Q310" s="2"/>
      <c r="R310" s="39">
        <f>R309+S309</f>
        <v>3651656.487006828</v>
      </c>
      <c r="S310" s="39">
        <f>S$41*R310*($F$39-R310)/$F$39</f>
        <v>33193.952521449966</v>
      </c>
    </row>
    <row r="311" spans="1:19" ht="13.5">
      <c r="A311" s="5">
        <v>44194</v>
      </c>
      <c r="C311" s="20">
        <f>C310+D310</f>
        <v>9268333.333333332</v>
      </c>
      <c r="D311" s="20">
        <f>D$41*C311*($F$39-C311)/$F$39</f>
        <v>2.3283064365386785E-09</v>
      </c>
      <c r="E311" s="2"/>
      <c r="F311" s="22">
        <f>F310+G310</f>
        <v>9268333.333333332</v>
      </c>
      <c r="G311" s="22">
        <f>G$41*F311*($F$39-F311)/$F$39</f>
        <v>1.49011611938475E-09</v>
      </c>
      <c r="H311" s="2"/>
      <c r="I311" s="27">
        <f>I310+J310</f>
        <v>9268333.332086561</v>
      </c>
      <c r="J311" s="27">
        <f>J$41*I311*($F$39-I311)/$F$39</f>
        <v>0.00012467801569212832</v>
      </c>
      <c r="K311" s="2"/>
      <c r="L311" s="32">
        <f>L310+M310</f>
        <v>9268311.086648315</v>
      </c>
      <c r="M311" s="32">
        <f>M$41*L311*($F$39-L311)/$F$39</f>
        <v>1.446031055317816</v>
      </c>
      <c r="N311" s="2"/>
      <c r="O311" s="34">
        <f>O310+P310</f>
        <v>8999240.370186564</v>
      </c>
      <c r="P311" s="34">
        <f>P$41*O311*($F$39-O311)/$F$39</f>
        <v>7838.4068748613</v>
      </c>
      <c r="Q311" s="2"/>
      <c r="R311" s="39">
        <f>R310+S310</f>
        <v>3684850.43952828</v>
      </c>
      <c r="S311" s="39">
        <f>S$41*R311*($F$39-R311)/$F$39</f>
        <v>33297.733241867594</v>
      </c>
    </row>
    <row r="312" spans="1:19" ht="13.5">
      <c r="A312" s="5">
        <v>44195</v>
      </c>
      <c r="C312" s="20">
        <f>C311+D311</f>
        <v>9268333.333333332</v>
      </c>
      <c r="D312" s="20">
        <f>D$41*C312*($F$39-C312)/$F$39</f>
        <v>2.3283064365386785E-09</v>
      </c>
      <c r="E312" s="2"/>
      <c r="F312" s="22">
        <f>F311+G311</f>
        <v>9268333.333333332</v>
      </c>
      <c r="G312" s="22">
        <f>G$41*F312*($F$39-F312)/$F$39</f>
        <v>1.49011611938475E-09</v>
      </c>
      <c r="H312" s="2"/>
      <c r="I312" s="27">
        <f>I311+J311</f>
        <v>9268333.332211237</v>
      </c>
      <c r="J312" s="27">
        <f>J$41*I312*($F$39-I312)/$F$39</f>
        <v>0.00011221002785991469</v>
      </c>
      <c r="K312" s="2"/>
      <c r="L312" s="32">
        <f>L311+M311</f>
        <v>9268312.532679375</v>
      </c>
      <c r="M312" s="32">
        <f>M$41*L312*($F$39-L312)/$F$39</f>
        <v>1.3520394729649405</v>
      </c>
      <c r="N312" s="2"/>
      <c r="O312" s="34">
        <f>O311+P311</f>
        <v>9007078.77706143</v>
      </c>
      <c r="P312" s="34">
        <f>P$41*O312*($F$39-O312)/$F$39</f>
        <v>7616.710420020071</v>
      </c>
      <c r="Q312" s="2"/>
      <c r="R312" s="39">
        <f>R311+S311</f>
        <v>3718148.1727701477</v>
      </c>
      <c r="S312" s="39">
        <f>S$41*R312*($F$39-R312)/$F$39</f>
        <v>33398.25522739731</v>
      </c>
    </row>
    <row r="313" spans="1:19" ht="13.5">
      <c r="A313" s="5">
        <v>44196</v>
      </c>
      <c r="C313" s="20">
        <f>C312+D312</f>
        <v>9268333.333333332</v>
      </c>
      <c r="D313" s="20">
        <f>D$41*C313*($F$39-C313)/$F$39</f>
        <v>2.3283064365386785E-09</v>
      </c>
      <c r="E313" s="2"/>
      <c r="F313" s="22">
        <f>F312+G312</f>
        <v>9268333.333333332</v>
      </c>
      <c r="G313" s="22">
        <f>G$41*F313*($F$39-F313)/$F$39</f>
        <v>1.49011611938475E-09</v>
      </c>
      <c r="H313" s="2"/>
      <c r="I313" s="27">
        <f>I312+J312</f>
        <v>9268333.332323449</v>
      </c>
      <c r="J313" s="27">
        <f>J$41*I313*($F$39-I313)/$F$39</f>
        <v>0.00010098889468999608</v>
      </c>
      <c r="K313" s="2"/>
      <c r="L313" s="32">
        <f>L312+M312</f>
        <v>9268313.884718854</v>
      </c>
      <c r="M313" s="32">
        <f>M$41*L313*($F$39-L313)/$F$39</f>
        <v>1.264157288492745</v>
      </c>
      <c r="N313" s="2"/>
      <c r="O313" s="34">
        <f>O312+P312</f>
        <v>9014695.48748145</v>
      </c>
      <c r="P313" s="34">
        <f>P$41*O313*($F$39-O313)/$F$39</f>
        <v>7400.9032548462055</v>
      </c>
      <c r="Q313" s="2"/>
      <c r="R313" s="39">
        <f>R312+S312</f>
        <v>3751546.427997547</v>
      </c>
      <c r="S313" s="39">
        <f>S$41*R313*($F$39-R313)/$F$39</f>
        <v>33495.4756120527</v>
      </c>
    </row>
    <row r="314" spans="1:19" ht="13.5">
      <c r="A314" s="5">
        <v>44197</v>
      </c>
      <c r="C314" s="20">
        <f>C313+D313</f>
        <v>9268333.333333332</v>
      </c>
      <c r="D314" s="20">
        <f>D$41*C314*($F$39-C314)/$F$39</f>
        <v>2.3283064365386785E-09</v>
      </c>
      <c r="E314" s="2"/>
      <c r="F314" s="22">
        <f>F313+G313</f>
        <v>9268333.333333332</v>
      </c>
      <c r="G314" s="22">
        <f>G$41*F314*($F$39-F314)/$F$39</f>
        <v>1.49011611938475E-09</v>
      </c>
      <c r="H314" s="2"/>
      <c r="I314" s="27">
        <f>I313+J313</f>
        <v>9268333.33242444</v>
      </c>
      <c r="J314" s="27">
        <f>J$41*I314*($F$39-I314)/$F$39</f>
        <v>9.089000522198686E-05</v>
      </c>
      <c r="K314" s="2"/>
      <c r="L314" s="32">
        <f>L313+M313</f>
        <v>9268315.148876147</v>
      </c>
      <c r="M314" s="32">
        <f>M$41*L314*($F$39-L314)/$F$39</f>
        <v>1.181987398309566</v>
      </c>
      <c r="N314" s="2"/>
      <c r="O314" s="34">
        <f>O313+P313</f>
        <v>9022096.390736297</v>
      </c>
      <c r="P314" s="34">
        <f>P$41*O314*($F$39-O314)/$F$39</f>
        <v>7190.850882803872</v>
      </c>
      <c r="Q314" s="2"/>
      <c r="R314" s="39">
        <f>R313+S313</f>
        <v>3785041.9036096027</v>
      </c>
      <c r="S314" s="39">
        <f>S$41*R314*($F$39-R314)/$F$39</f>
        <v>33589.352720890034</v>
      </c>
    </row>
    <row r="315" spans="1:19" ht="13.5">
      <c r="A315" s="5">
        <v>44198</v>
      </c>
      <c r="C315" s="20">
        <f>C314+D314</f>
        <v>9268333.333333332</v>
      </c>
      <c r="D315" s="20">
        <f>D$41*C315*($F$39-C315)/$F$39</f>
        <v>2.3283064365386785E-09</v>
      </c>
      <c r="E315" s="2"/>
      <c r="F315" s="22">
        <f>F314+G314</f>
        <v>9268333.333333332</v>
      </c>
      <c r="G315" s="22">
        <f>G$41*F315*($F$39-F315)/$F$39</f>
        <v>1.49011611938475E-09</v>
      </c>
      <c r="H315" s="2"/>
      <c r="I315" s="27">
        <f>I314+J314</f>
        <v>9268333.33251533</v>
      </c>
      <c r="J315" s="27">
        <f>J$41*I315*($F$39-I315)/$F$39</f>
        <v>8.180104195348036E-05</v>
      </c>
      <c r="K315" s="2"/>
      <c r="L315" s="32">
        <f>L314+M314</f>
        <v>9268316.330863548</v>
      </c>
      <c r="M315" s="32">
        <f>M$41*L315*($F$39-L315)/$F$39</f>
        <v>1.1051585089176903</v>
      </c>
      <c r="N315" s="2"/>
      <c r="O315" s="34">
        <f>O314+P314</f>
        <v>9029287.241619105</v>
      </c>
      <c r="P315" s="34">
        <f>P$41*O315*($F$39-O315)/$F$39</f>
        <v>6986.420584307771</v>
      </c>
      <c r="Q315" s="2"/>
      <c r="R315" s="39">
        <f>R314+S314</f>
        <v>3818631.25633049</v>
      </c>
      <c r="S315" s="39">
        <f>S$41*R315*($F$39-R315)/$F$39</f>
        <v>33679.8461068855</v>
      </c>
    </row>
    <row r="316" spans="1:19" ht="13.5">
      <c r="A316" s="5">
        <v>44199</v>
      </c>
      <c r="C316" s="20">
        <f>C315+D315</f>
        <v>9268333.333333332</v>
      </c>
      <c r="D316" s="20">
        <f>D$41*C316*($F$39-C316)/$F$39</f>
        <v>2.3283064365386785E-09</v>
      </c>
      <c r="E316" s="2"/>
      <c r="F316" s="22">
        <f>F315+G315</f>
        <v>9268333.333333332</v>
      </c>
      <c r="G316" s="22">
        <f>G$41*F316*($F$39-F316)/$F$39</f>
        <v>1.49011611938475E-09</v>
      </c>
      <c r="H316" s="2"/>
      <c r="I316" s="27">
        <f>I315+J315</f>
        <v>9268333.33259713</v>
      </c>
      <c r="J316" s="27">
        <f>J$41*I316*($F$39-I316)/$F$39</f>
        <v>7.362086325295216E-05</v>
      </c>
      <c r="K316" s="2"/>
      <c r="L316" s="32">
        <f>L315+M315</f>
        <v>9268317.43602206</v>
      </c>
      <c r="M316" s="32">
        <f>M$41*L316*($F$39-L316)/$F$39</f>
        <v>1.0333234607816735</v>
      </c>
      <c r="N316" s="2"/>
      <c r="O316" s="34">
        <f>O315+P315</f>
        <v>9036273.662203418</v>
      </c>
      <c r="P316" s="34">
        <f>P$41*O316*($F$39-O316)/$F$39</f>
        <v>6787.481477654367</v>
      </c>
      <c r="Q316" s="2"/>
      <c r="R316" s="39">
        <f>R315+S315</f>
        <v>3852311.1024373756</v>
      </c>
      <c r="S316" s="39">
        <f>S$41*R316*($F$39-R316)/$F$39</f>
        <v>33766.916586972424</v>
      </c>
    </row>
    <row r="317" spans="1:19" ht="13.5">
      <c r="A317" s="5">
        <v>44200</v>
      </c>
      <c r="C317" s="20">
        <f>C316+D316</f>
        <v>9268333.333333332</v>
      </c>
      <c r="D317" s="20">
        <f>D$41*C317*($F$39-C317)/$F$39</f>
        <v>2.3283064365386785E-09</v>
      </c>
      <c r="E317" s="2"/>
      <c r="F317" s="22">
        <f>F316+G316</f>
        <v>9268333.333333332</v>
      </c>
      <c r="G317" s="22">
        <f>G$41*F317*($F$39-F317)/$F$39</f>
        <v>1.49011611938475E-09</v>
      </c>
      <c r="H317" s="2"/>
      <c r="I317" s="27">
        <f>I316+J316</f>
        <v>9268333.332670752</v>
      </c>
      <c r="J317" s="27">
        <f>J$41*I317*($F$39-I317)/$F$39</f>
        <v>6.625894456626319E-05</v>
      </c>
      <c r="K317" s="2"/>
      <c r="L317" s="32">
        <f>L316+M316</f>
        <v>9268318.469345521</v>
      </c>
      <c r="M317" s="32">
        <f>M$41*L317*($F$39-L317)/$F$39</f>
        <v>0.9661576588472728</v>
      </c>
      <c r="N317" s="2"/>
      <c r="O317" s="34">
        <f>O316+P316</f>
        <v>9043061.143681074</v>
      </c>
      <c r="P317" s="34">
        <f>P$41*O317*($F$39-O317)/$F$39</f>
        <v>6593.90457290657</v>
      </c>
      <c r="Q317" s="2"/>
      <c r="R317" s="39">
        <f>R316+S316</f>
        <v>3886078.019024352</v>
      </c>
      <c r="S317" s="39">
        <f>S$41*R317*($F$39-R317)/$F$39</f>
        <v>33850.52627718372</v>
      </c>
    </row>
    <row r="318" spans="1:19" ht="13.5">
      <c r="A318" s="5">
        <v>44201</v>
      </c>
      <c r="C318" s="20">
        <f>C317+D317</f>
        <v>9268333.333333332</v>
      </c>
      <c r="D318" s="20">
        <f>D$41*C318*($F$39-C318)/$F$39</f>
        <v>2.3283064365386785E-09</v>
      </c>
      <c r="E318" s="2"/>
      <c r="F318" s="22">
        <f>F317+G317</f>
        <v>9268333.333333332</v>
      </c>
      <c r="G318" s="22">
        <f>G$41*F318*($F$39-F318)/$F$39</f>
        <v>1.49011611938475E-09</v>
      </c>
      <c r="H318" s="2"/>
      <c r="I318" s="27">
        <f>I317+J317</f>
        <v>9268333.332737008</v>
      </c>
      <c r="J318" s="27">
        <f>J$41*I318*($F$39-I318)/$F$39</f>
        <v>5.963295697786315E-05</v>
      </c>
      <c r="K318" s="2"/>
      <c r="L318" s="32">
        <f>L317+M317</f>
        <v>9268319.435503177</v>
      </c>
      <c r="M318" s="32">
        <f>M$41*L318*($F$39-L318)/$F$39</f>
        <v>0.903357605838472</v>
      </c>
      <c r="N318" s="2"/>
      <c r="O318" s="34">
        <f>O317+P317</f>
        <v>9049655.048253985</v>
      </c>
      <c r="P318" s="34">
        <f>P$41*O318*($F$39-O318)/$F$39</f>
        <v>6405.562819135669</v>
      </c>
      <c r="Q318" s="2"/>
      <c r="R318" s="39">
        <f>R317+S317</f>
        <v>3919928.545301534</v>
      </c>
      <c r="S318" s="39">
        <f>S$41*R318*($F$39-R318)/$F$39</f>
        <v>33930.63862684756</v>
      </c>
    </row>
    <row r="319" spans="1:19" ht="13.5">
      <c r="A319" s="5">
        <v>44202</v>
      </c>
      <c r="C319" s="20">
        <f>C318+D318</f>
        <v>9268333.333333332</v>
      </c>
      <c r="D319" s="20">
        <f>D$41*C319*($F$39-C319)/$F$39</f>
        <v>2.3283064365386785E-09</v>
      </c>
      <c r="E319" s="2"/>
      <c r="F319" s="22">
        <f>F318+G318</f>
        <v>9268333.333333332</v>
      </c>
      <c r="G319" s="22">
        <f>G$41*F319*($F$39-F319)/$F$39</f>
        <v>1.49011611938475E-09</v>
      </c>
      <c r="H319" s="2"/>
      <c r="I319" s="27">
        <f>I318+J318</f>
        <v>9268333.332796643</v>
      </c>
      <c r="J319" s="27">
        <f>J$41*I319*($F$39-I319)/$F$39</f>
        <v>5.3669884797792126E-05</v>
      </c>
      <c r="K319" s="2"/>
      <c r="L319" s="32">
        <f>L318+M318</f>
        <v>9268320.338860786</v>
      </c>
      <c r="M319" s="32">
        <f>M$41*L319*($F$39-L319)/$F$39</f>
        <v>0.8446395315540145</v>
      </c>
      <c r="N319" s="2"/>
      <c r="O319" s="34">
        <f>O318+P318</f>
        <v>9056060.611073127</v>
      </c>
      <c r="P319" s="34">
        <f>P$41*O319*($F$39-O319)/$F$39</f>
        <v>6222.331145403168</v>
      </c>
      <c r="Q319" s="2"/>
      <c r="R319" s="39">
        <f>R318+S318</f>
        <v>3953859.1839283775</v>
      </c>
      <c r="S319" s="39">
        <f>S$41*R319*($F$39-R319)/$F$39</f>
        <v>34007.21845178441</v>
      </c>
    </row>
    <row r="320" spans="1:19" ht="13.5">
      <c r="A320" s="5">
        <v>44203</v>
      </c>
      <c r="C320" s="20">
        <f>C319+D319</f>
        <v>9268333.333333332</v>
      </c>
      <c r="D320" s="20">
        <f>D$41*C320*($F$39-C320)/$F$39</f>
        <v>2.3283064365386785E-09</v>
      </c>
      <c r="E320" s="2"/>
      <c r="F320" s="22">
        <f>F319+G319</f>
        <v>9268333.333333332</v>
      </c>
      <c r="G320" s="22">
        <f>G$41*F320*($F$39-F320)/$F$39</f>
        <v>1.49011611938475E-09</v>
      </c>
      <c r="H320" s="2"/>
      <c r="I320" s="27">
        <f>I319+J319</f>
        <v>9268333.332850311</v>
      </c>
      <c r="J320" s="27">
        <f>J$41*I320*($F$39-I320)/$F$39</f>
        <v>4.8303045329882685E-05</v>
      </c>
      <c r="K320" s="2"/>
      <c r="L320" s="32">
        <f>L319+M319</f>
        <v>9268321.183500322</v>
      </c>
      <c r="M320" s="32">
        <f>M$41*L320*($F$39-L320)/$F$39</f>
        <v>0.7897381110215783</v>
      </c>
      <c r="N320" s="2"/>
      <c r="O320" s="34">
        <f>O319+P319</f>
        <v>9062282.942218535</v>
      </c>
      <c r="P320" s="34">
        <f>P$41*O320*($F$39-O320)/$F$39</f>
        <v>6044.086495858259</v>
      </c>
      <c r="Q320" s="2"/>
      <c r="R320" s="39">
        <f>R319+S319</f>
        <v>3987866.4023801642</v>
      </c>
      <c r="S320" s="39">
        <f>S$41*R320*($F$39-R320)/$F$39</f>
        <v>34080.23196645367</v>
      </c>
    </row>
    <row r="321" spans="1:19" ht="13.5">
      <c r="A321" s="5">
        <v>44204</v>
      </c>
      <c r="C321" s="20">
        <f>C320+D320</f>
        <v>9268333.333333332</v>
      </c>
      <c r="D321" s="20">
        <f>D$41*C321*($F$39-C321)/$F$39</f>
        <v>2.3283064365386785E-09</v>
      </c>
      <c r="E321" s="2"/>
      <c r="F321" s="22">
        <f>F320+G320</f>
        <v>9268333.333333332</v>
      </c>
      <c r="G321" s="22">
        <f>G$41*F321*($F$39-F321)/$F$39</f>
        <v>1.49011611938475E-09</v>
      </c>
      <c r="H321" s="2"/>
      <c r="I321" s="27">
        <f>I320+J320</f>
        <v>9268333.332898611</v>
      </c>
      <c r="J321" s="27">
        <f>J$41*I321*($F$39-I321)/$F$39</f>
        <v>4.347302019396087E-05</v>
      </c>
      <c r="K321" s="2"/>
      <c r="L321" s="32">
        <f>L320+M320</f>
        <v>9268321.97323843</v>
      </c>
      <c r="M321" s="32">
        <f>M$41*L321*($F$39-L321)/$F$39</f>
        <v>0.7384052640042441</v>
      </c>
      <c r="N321" s="2"/>
      <c r="O321" s="34">
        <f>O320+P320</f>
        <v>9068327.028714398</v>
      </c>
      <c r="P321" s="34">
        <f>P$41*O321*($F$39-O321)/$F$39</f>
        <v>5870.707859306948</v>
      </c>
      <c r="Q321" s="2"/>
      <c r="R321" s="39">
        <f>R320+S320</f>
        <v>4021946.6343466137</v>
      </c>
      <c r="S321" s="39">
        <f>S$41*R321*($F$39-R321)/$F$39</f>
        <v>34149.646815003536</v>
      </c>
    </row>
    <row r="322" spans="1:19" ht="13.5">
      <c r="A322" s="5">
        <v>44205</v>
      </c>
      <c r="C322" s="20">
        <f>C321+D321</f>
        <v>9268333.333333332</v>
      </c>
      <c r="D322" s="20">
        <f>D$41*C322*($F$39-C322)/$F$39</f>
        <v>2.3283064365386785E-09</v>
      </c>
      <c r="E322" s="2"/>
      <c r="F322" s="22">
        <f>F321+G321</f>
        <v>9268333.333333332</v>
      </c>
      <c r="G322" s="22">
        <f>G$41*F322*($F$39-F322)/$F$39</f>
        <v>1.49011611938475E-09</v>
      </c>
      <c r="H322" s="2"/>
      <c r="I322" s="27">
        <f>I321+J321</f>
        <v>9268333.332942082</v>
      </c>
      <c r="J322" s="27">
        <f>J$41*I322*($F$39-I322)/$F$39</f>
        <v>3.9125978945048345E-05</v>
      </c>
      <c r="K322" s="2"/>
      <c r="L322" s="32">
        <f>L321+M321</f>
        <v>9268322.711643696</v>
      </c>
      <c r="M322" s="32">
        <f>M$41*L322*($F$39-L322)/$F$39</f>
        <v>0.6904090353760218</v>
      </c>
      <c r="N322" s="2"/>
      <c r="O322" s="34">
        <f>O321+P321</f>
        <v>9074197.736573707</v>
      </c>
      <c r="P322" s="34">
        <f>P$41*O322*($F$39-O322)/$F$39</f>
        <v>5702.076293595242</v>
      </c>
      <c r="Q322" s="2"/>
      <c r="R322" s="39">
        <f>R321+S321</f>
        <v>4056096.2811616133</v>
      </c>
      <c r="S322" s="39">
        <f>S$41*R322*($F$39-R322)/$F$39</f>
        <v>34215.43210117221</v>
      </c>
    </row>
    <row r="323" spans="1:19" ht="13.5">
      <c r="A323" s="5">
        <v>44206</v>
      </c>
      <c r="C323" s="20">
        <f>C322+D322</f>
        <v>9268333.333333332</v>
      </c>
      <c r="D323" s="20">
        <f>D$41*C323*($F$39-C323)/$F$39</f>
        <v>2.3283064365386785E-09</v>
      </c>
      <c r="E323" s="2"/>
      <c r="F323" s="22">
        <f>F322+G322</f>
        <v>9268333.333333332</v>
      </c>
      <c r="G323" s="22">
        <f>G$41*F323*($F$39-F323)/$F$39</f>
        <v>1.49011611938475E-09</v>
      </c>
      <c r="H323" s="2"/>
      <c r="I323" s="27">
        <f>I322+J322</f>
        <v>9268333.332981206</v>
      </c>
      <c r="J323" s="27">
        <f>J$41*I323*($F$39-I323)/$F$39</f>
        <v>3.52129340158622E-05</v>
      </c>
      <c r="K323" s="2"/>
      <c r="L323" s="32">
        <f>L322+M322</f>
        <v>9268323.402052734</v>
      </c>
      <c r="M323" s="32">
        <f>M$41*L323*($F$39-L323)/$F$39</f>
        <v>0.6455325472868833</v>
      </c>
      <c r="N323" s="2"/>
      <c r="O323" s="34">
        <f>O322+P322</f>
        <v>9079899.812867304</v>
      </c>
      <c r="P323" s="34">
        <f>P$41*O323*($F$39-O323)/$F$39</f>
        <v>5538.074945138245</v>
      </c>
      <c r="Q323" s="2"/>
      <c r="R323" s="39">
        <f>R322+S322</f>
        <v>4090311.7132627824</v>
      </c>
      <c r="S323" s="39">
        <f>S$41*R323*($F$39-R323)/$F$39</f>
        <v>34277.558416997425</v>
      </c>
    </row>
    <row r="324" spans="1:19" ht="13.5">
      <c r="A324" s="5">
        <v>44207</v>
      </c>
      <c r="C324" s="20">
        <f>C323+D323</f>
        <v>9268333.333333332</v>
      </c>
      <c r="D324" s="20">
        <f>D$41*C324*($F$39-C324)/$F$39</f>
        <v>2.3283064365386785E-09</v>
      </c>
      <c r="E324" s="2"/>
      <c r="F324" s="22">
        <f>F323+G323</f>
        <v>9268333.333333332</v>
      </c>
      <c r="G324" s="22">
        <f>G$41*F324*($F$39-F324)/$F$39</f>
        <v>1.49011611938475E-09</v>
      </c>
      <c r="H324" s="2"/>
      <c r="I324" s="27">
        <f>I323+J323</f>
        <v>9268333.333016424</v>
      </c>
      <c r="J324" s="27">
        <f>J$41*I324*($F$39-I324)/$F$39</f>
        <v>3.16910445679164E-05</v>
      </c>
      <c r="K324" s="2"/>
      <c r="L324" s="32">
        <f>L323+M323</f>
        <v>9268324.047585286</v>
      </c>
      <c r="M324" s="32">
        <f>M$41*L324*($F$39-L324)/$F$39</f>
        <v>0.6035730185173871</v>
      </c>
      <c r="N324" s="2"/>
      <c r="O324" s="34">
        <f>O323+P323</f>
        <v>9085437.887812449</v>
      </c>
      <c r="P324" s="34">
        <f>P$41*O324*($F$39-O324)/$F$39</f>
        <v>5378.589063907365</v>
      </c>
      <c r="Q324" s="2"/>
      <c r="R324" s="39">
        <f>R323+S323</f>
        <v>4124589.2716797777</v>
      </c>
      <c r="S324" s="39">
        <f>S$41*R324*($F$39-R324)/$F$39</f>
        <v>34335.99787028694</v>
      </c>
    </row>
    <row r="325" spans="1:19" ht="13.5">
      <c r="A325" s="5">
        <v>44208</v>
      </c>
      <c r="C325" s="20">
        <f>C324+D324</f>
        <v>9268333.333333332</v>
      </c>
      <c r="D325" s="20">
        <f>D$41*C325*($F$39-C325)/$F$39</f>
        <v>2.3283064365386785E-09</v>
      </c>
      <c r="E325" s="2"/>
      <c r="F325" s="22">
        <f>F324+G324</f>
        <v>9268333.333333332</v>
      </c>
      <c r="G325" s="22">
        <f>G$41*F325*($F$39-F325)/$F$39</f>
        <v>1.49011611938475E-09</v>
      </c>
      <c r="H325" s="2"/>
      <c r="I325" s="27">
        <f>I324+J324</f>
        <v>9268333.33304812</v>
      </c>
      <c r="J325" s="27">
        <f>J$41*I325*($F$39-I325)/$F$39</f>
        <v>2.8521940111222312E-05</v>
      </c>
      <c r="K325" s="2"/>
      <c r="L325" s="32">
        <f>L324+M324</f>
        <v>9268324.651158309</v>
      </c>
      <c r="M325" s="32">
        <f>M$41*L325*($F$39-L325)/$F$39</f>
        <v>0.564340848238829</v>
      </c>
      <c r="N325" s="2"/>
      <c r="O325" s="34">
        <f>O324+P324</f>
        <v>9090816.476876358</v>
      </c>
      <c r="P325" s="34">
        <f>P$41*O325*($F$39-O325)/$F$39</f>
        <v>5223.506014177911</v>
      </c>
      <c r="Q325" s="2"/>
      <c r="R325" s="39">
        <f>R324+S324</f>
        <v>4158925.269550067</v>
      </c>
      <c r="S325" s="39">
        <f>S$41*R325*($F$39-R325)/$F$39</f>
        <v>34390.72411080742</v>
      </c>
    </row>
    <row r="326" spans="1:19" ht="13.5">
      <c r="A326" s="5">
        <v>44209</v>
      </c>
      <c r="C326" s="20">
        <f>C325+D325</f>
        <v>9268333.333333332</v>
      </c>
      <c r="D326" s="20">
        <f>D$41*C326*($F$39-C326)/$F$39</f>
        <v>2.3283064365386785E-09</v>
      </c>
      <c r="E326" s="2"/>
      <c r="F326" s="22">
        <f>F325+G325</f>
        <v>9268333.333333332</v>
      </c>
      <c r="G326" s="22">
        <f>G$41*F326*($F$39-F326)/$F$39</f>
        <v>1.49011611938475E-09</v>
      </c>
      <c r="H326" s="2"/>
      <c r="I326" s="27">
        <f>I325+J325</f>
        <v>9268333.333076643</v>
      </c>
      <c r="J326" s="27">
        <f>J$41*I326*($F$39-I326)/$F$39</f>
        <v>2.5670044123389014E-05</v>
      </c>
      <c r="K326" s="2"/>
      <c r="L326" s="32">
        <f>L325+M325</f>
        <v>9268325.215499159</v>
      </c>
      <c r="M326" s="32">
        <f>M$41*L326*($F$39-L326)/$F$39</f>
        <v>0.5276587594578155</v>
      </c>
      <c r="N326" s="2"/>
      <c r="O326" s="34">
        <f>O325+P325</f>
        <v>9096039.982890537</v>
      </c>
      <c r="P326" s="34">
        <f>P$41*O326*($F$39-O326)/$F$39</f>
        <v>5072.715281325237</v>
      </c>
      <c r="Q326" s="2"/>
      <c r="R326" s="39">
        <f>R325+S325</f>
        <v>4193315.9936608775</v>
      </c>
      <c r="S326" s="39">
        <f>S$41*R326*($F$39-R326)/$F$39</f>
        <v>34441.71235515071</v>
      </c>
    </row>
    <row r="327" spans="1:19" ht="13.5">
      <c r="A327" s="5">
        <v>44210</v>
      </c>
      <c r="C327" s="20">
        <f>C326+D326</f>
        <v>9268333.333333332</v>
      </c>
      <c r="D327" s="20">
        <f>D$41*C327*($F$39-C327)/$F$39</f>
        <v>2.3283064365386785E-09</v>
      </c>
      <c r="E327" s="2"/>
      <c r="F327" s="22">
        <f>F326+G326</f>
        <v>9268333.333333332</v>
      </c>
      <c r="G327" s="22">
        <f>G$41*F327*($F$39-F327)/$F$39</f>
        <v>1.49011611938475E-09</v>
      </c>
      <c r="H327" s="2"/>
      <c r="I327" s="27">
        <f>I326+J326</f>
        <v>9268333.333102308</v>
      </c>
      <c r="J327" s="27">
        <f>J$41*I327*($F$39-I327)/$F$39</f>
        <v>2.3102946578924134E-05</v>
      </c>
      <c r="K327" s="2"/>
      <c r="L327" s="32">
        <f>L326+M326</f>
        <v>9268325.74315792</v>
      </c>
      <c r="M327" s="32">
        <f>M$41*L327*($F$39-L327)/$F$39</f>
        <v>0.49336099827137636</v>
      </c>
      <c r="N327" s="2"/>
      <c r="O327" s="34">
        <f>O326+P326</f>
        <v>9101112.698171865</v>
      </c>
      <c r="P327" s="34">
        <f>P$41*O327*($F$39-O327)/$F$39</f>
        <v>4926.10847494324</v>
      </c>
      <c r="Q327" s="2"/>
      <c r="R327" s="39">
        <f>R326+S326</f>
        <v>4227757.70601603</v>
      </c>
      <c r="S327" s="39">
        <f>S$41*R327*($F$39-R327)/$F$39</f>
        <v>34488.93941023663</v>
      </c>
    </row>
    <row r="328" spans="1:19" ht="13.5">
      <c r="A328" s="5">
        <v>44211</v>
      </c>
      <c r="C328" s="20">
        <f>C327+D327</f>
        <v>9268333.333333332</v>
      </c>
      <c r="D328" s="20">
        <f>D$41*C328*($F$39-C328)/$F$39</f>
        <v>2.3283064365386785E-09</v>
      </c>
      <c r="E328" s="2"/>
      <c r="F328" s="22">
        <f>F327+G327</f>
        <v>9268333.333333332</v>
      </c>
      <c r="G328" s="22">
        <f>G$41*F328*($F$39-F328)/$F$39</f>
        <v>1.49011611938475E-09</v>
      </c>
      <c r="H328" s="2"/>
      <c r="I328" s="27">
        <f>I327+J327</f>
        <v>9268333.333125412</v>
      </c>
      <c r="J328" s="27">
        <f>J$41*I328*($F$39-I328)/$F$39</f>
        <v>2.0792894064933487E-05</v>
      </c>
      <c r="K328" s="2"/>
      <c r="L328" s="32">
        <f>L327+M327</f>
        <v>9268326.236518918</v>
      </c>
      <c r="M328" s="32">
        <f>M$41*L328*($F$39-L328)/$F$39</f>
        <v>0.4612925840902558</v>
      </c>
      <c r="N328" s="2"/>
      <c r="O328" s="34">
        <f>O327+P327</f>
        <v>9106038.806646815</v>
      </c>
      <c r="P328" s="34">
        <f>P$41*O328*($F$39-O328)/$F$39</f>
        <v>4783.579328546809</v>
      </c>
      <c r="Q328" s="2"/>
      <c r="R328" s="39">
        <f>R327+S327</f>
        <v>4262246.645426267</v>
      </c>
      <c r="S328" s="39">
        <f>S$41*R328*($F$39-R328)/$F$39</f>
        <v>34532.38369541537</v>
      </c>
    </row>
    <row r="329" spans="1:19" ht="13.5">
      <c r="A329" s="5">
        <v>44212</v>
      </c>
      <c r="C329" s="20">
        <f>C328+D328</f>
        <v>9268333.333333332</v>
      </c>
      <c r="D329" s="20">
        <f>D$41*C329*($F$39-C329)/$F$39</f>
        <v>2.3283064365386785E-09</v>
      </c>
      <c r="E329" s="2"/>
      <c r="F329" s="22">
        <f>F328+G328</f>
        <v>9268333.333333332</v>
      </c>
      <c r="G329" s="22">
        <f>G$41*F329*($F$39-F329)/$F$39</f>
        <v>1.49011611938475E-09</v>
      </c>
      <c r="H329" s="2"/>
      <c r="I329" s="27">
        <f>I328+J328</f>
        <v>9268333.333146203</v>
      </c>
      <c r="J329" s="27">
        <f>J$41*I329*($F$39-I329)/$F$39</f>
        <v>1.871287822682221E-05</v>
      </c>
      <c r="K329" s="2"/>
      <c r="L329" s="32">
        <f>L328+M328</f>
        <v>9268326.697811503</v>
      </c>
      <c r="M329" s="32">
        <f>M$41*L329*($F$39-L329)/$F$39</f>
        <v>0.4313086108307287</v>
      </c>
      <c r="N329" s="2"/>
      <c r="O329" s="34">
        <f>O328+P328</f>
        <v>9110822.385975366</v>
      </c>
      <c r="P329" s="34">
        <f>P$41*O329*($F$39-O329)/$F$39</f>
        <v>4645.023696107373</v>
      </c>
      <c r="Q329" s="2"/>
      <c r="R329" s="39">
        <f>R328+S328</f>
        <v>4296779.029121685</v>
      </c>
      <c r="S329" s="39">
        <f>S$41*R329*($F$39-R329)/$F$39</f>
        <v>34572.025263133764</v>
      </c>
    </row>
    <row r="330" spans="1:19" ht="13.5">
      <c r="A330" s="5">
        <v>44213</v>
      </c>
      <c r="C330" s="20">
        <f>C329+D329</f>
        <v>9268333.333333332</v>
      </c>
      <c r="D330" s="20">
        <f>D$41*C330*($F$39-C330)/$F$39</f>
        <v>2.3283064365386785E-09</v>
      </c>
      <c r="E330" s="2"/>
      <c r="F330" s="22">
        <f>F329+G329</f>
        <v>9268333.333333332</v>
      </c>
      <c r="G330" s="22">
        <f>G$41*F330*($F$39-F330)/$F$39</f>
        <v>1.49011611938475E-09</v>
      </c>
      <c r="H330" s="2"/>
      <c r="I330" s="27">
        <f>I329+J329</f>
        <v>9268333.333164923</v>
      </c>
      <c r="J330" s="27">
        <f>J$41*I330*($F$39-I330)/$F$39</f>
        <v>1.684203743899398E-05</v>
      </c>
      <c r="K330" s="2"/>
      <c r="L330" s="32">
        <f>L329+M329</f>
        <v>9268327.12912011</v>
      </c>
      <c r="M330" s="32">
        <f>M$41*L330*($F$39-L330)/$F$39</f>
        <v>0.40327358999493085</v>
      </c>
      <c r="N330" s="2"/>
      <c r="O330" s="34">
        <f>O329+P329</f>
        <v>9115467.409671478</v>
      </c>
      <c r="P330" s="34">
        <f>P$41*O330*($F$39-O330)/$F$39</f>
        <v>4510.339545657645</v>
      </c>
      <c r="Q330" s="2"/>
      <c r="R330" s="39">
        <f>R329+S329</f>
        <v>4331351.054384824</v>
      </c>
      <c r="S330" s="39">
        <f>S$41*R330*($F$39-R330)/$F$39</f>
        <v>34607.84581813085</v>
      </c>
    </row>
    <row r="331" spans="1:19" ht="13.5">
      <c r="A331" s="5">
        <v>44214</v>
      </c>
      <c r="C331" s="20">
        <f>C330+D330</f>
        <v>9268333.333333332</v>
      </c>
      <c r="D331" s="20">
        <f>D$41*C331*($F$39-C331)/$F$39</f>
        <v>2.3283064365386785E-09</v>
      </c>
      <c r="E331" s="2"/>
      <c r="F331" s="22">
        <f>F330+G330</f>
        <v>9268333.333333332</v>
      </c>
      <c r="G331" s="22">
        <f>G$41*F331*($F$39-F331)/$F$39</f>
        <v>1.49011611938475E-09</v>
      </c>
      <c r="H331" s="2"/>
      <c r="I331" s="27">
        <f>I330+J330</f>
        <v>9268333.333181761</v>
      </c>
      <c r="J331" s="27">
        <f>J$41*I331*($F$39-I331)/$F$39</f>
        <v>1.5158019959652139E-05</v>
      </c>
      <c r="K331" s="2"/>
      <c r="L331" s="32">
        <f>L330+M330</f>
        <v>9268327.5323937</v>
      </c>
      <c r="M331" s="32">
        <f>M$41*L331*($F$39-L331)/$F$39</f>
        <v>0.37706084060392314</v>
      </c>
      <c r="N331" s="2"/>
      <c r="O331" s="34">
        <f>O330+P330</f>
        <v>9119977.749217138</v>
      </c>
      <c r="P331" s="34">
        <f>P$41*O331*($F$39-O331)/$F$39</f>
        <v>4379.426950191225</v>
      </c>
      <c r="Q331" s="2"/>
      <c r="R331" s="39">
        <f>R330+S330</f>
        <v>4365958.900202951</v>
      </c>
      <c r="S331" s="39">
        <f>S$41*R331*($F$39-R331)/$F$39</f>
        <v>34639.82873513352</v>
      </c>
    </row>
    <row r="332" spans="1:19" ht="13.5">
      <c r="A332" s="5">
        <v>44215</v>
      </c>
      <c r="C332" s="20">
        <f>C331+D331</f>
        <v>9268333.333333332</v>
      </c>
      <c r="D332" s="20">
        <f>D$41*C332*($F$39-C332)/$F$39</f>
        <v>2.3283064365386785E-09</v>
      </c>
      <c r="E332" s="2"/>
      <c r="F332" s="22">
        <f>F331+G331</f>
        <v>9268333.333333332</v>
      </c>
      <c r="G332" s="22">
        <f>G$41*F332*($F$39-F332)/$F$39</f>
        <v>1.49011611938475E-09</v>
      </c>
      <c r="H332" s="2"/>
      <c r="I332" s="27">
        <f>I331+J331</f>
        <v>9268333.333196918</v>
      </c>
      <c r="J332" s="27">
        <f>J$41*I332*($F$39-I332)/$F$39</f>
        <v>1.36420130727992E-05</v>
      </c>
      <c r="K332" s="2"/>
      <c r="L332" s="32">
        <f>L331+M331</f>
        <v>9268327.90945454</v>
      </c>
      <c r="M332" s="32">
        <f>M$41*L332*($F$39-L332)/$F$39</f>
        <v>0.35255191569264643</v>
      </c>
      <c r="N332" s="2"/>
      <c r="O332" s="34">
        <f>O331+P331</f>
        <v>9124357.176167332</v>
      </c>
      <c r="P332" s="34">
        <f>P$41*O332*($F$39-O332)/$F$39</f>
        <v>4252.188076069811</v>
      </c>
      <c r="Q332" s="2"/>
      <c r="R332" s="39">
        <f>R331+S331</f>
        <v>4400598.728938084</v>
      </c>
      <c r="S332" s="39">
        <f>S$41*R332*($F$39-R332)/$F$39</f>
        <v>34667.959075020226</v>
      </c>
    </row>
    <row r="333" spans="1:19" ht="13.5">
      <c r="A333" s="5">
        <v>44216</v>
      </c>
      <c r="C333" s="20">
        <f>C332+D332</f>
        <v>9268333.333333332</v>
      </c>
      <c r="D333" s="20">
        <f>D$41*C333*($F$39-C333)/$F$39</f>
        <v>2.3283064365386785E-09</v>
      </c>
      <c r="E333" s="2"/>
      <c r="F333" s="22">
        <f>F332+G332</f>
        <v>9268333.333333332</v>
      </c>
      <c r="G333" s="22">
        <f>G$41*F333*($F$39-F333)/$F$39</f>
        <v>1.49011611938475E-09</v>
      </c>
      <c r="H333" s="2"/>
      <c r="I333" s="27">
        <f>I332+J332</f>
        <v>9268333.333210561</v>
      </c>
      <c r="J333" s="27">
        <f>J$41*I333*($F$39-I333)/$F$39</f>
        <v>1.2277998030037323E-05</v>
      </c>
      <c r="K333" s="2"/>
      <c r="L333" s="32">
        <f>L332+M332</f>
        <v>9268328.262006456</v>
      </c>
      <c r="M333" s="32">
        <f>M$41*L333*($F$39-L333)/$F$39</f>
        <v>0.32963606681988755</v>
      </c>
      <c r="N333" s="2"/>
      <c r="O333" s="34">
        <f>O332+P332</f>
        <v>9128609.3642434</v>
      </c>
      <c r="P333" s="34">
        <f>P$41*O333*($F$39-O333)/$F$39</f>
        <v>4128.527169139775</v>
      </c>
      <c r="Q333" s="2"/>
      <c r="R333" s="39">
        <f>R332+S332</f>
        <v>4435266.68801311</v>
      </c>
      <c r="S333" s="39">
        <f>S$41*R333*($F$39-R333)/$F$39</f>
        <v>34692.223599429075</v>
      </c>
    </row>
    <row r="334" spans="1:19" ht="13.5">
      <c r="A334" s="5">
        <v>44217</v>
      </c>
      <c r="C334" s="20">
        <f>C333+D333</f>
        <v>9268333.333333332</v>
      </c>
      <c r="D334" s="20">
        <f>D$41*C334*($F$39-C334)/$F$39</f>
        <v>2.3283064365386785E-09</v>
      </c>
      <c r="E334" s="2"/>
      <c r="F334" s="22">
        <f>F333+G333</f>
        <v>9268333.333333332</v>
      </c>
      <c r="G334" s="22">
        <f>G$41*F334*($F$39-F334)/$F$39</f>
        <v>1.49011611938475E-09</v>
      </c>
      <c r="H334" s="2"/>
      <c r="I334" s="27">
        <f>I333+J333</f>
        <v>9268333.333222838</v>
      </c>
      <c r="J334" s="27">
        <f>J$41*I334*($F$39-I334)/$F$39</f>
        <v>1.1049956083168272E-05</v>
      </c>
      <c r="K334" s="2"/>
      <c r="L334" s="32">
        <f>L333+M333</f>
        <v>9268328.591642527</v>
      </c>
      <c r="M334" s="32">
        <f>M$41*L334*($F$39-L334)/$F$39</f>
        <v>0.3082097448983972</v>
      </c>
      <c r="N334" s="2"/>
      <c r="O334" s="34">
        <f>O333+P333</f>
        <v>9132737.89141254</v>
      </c>
      <c r="P334" s="34">
        <f>P$41*O334*($F$39-O334)/$F$39</f>
        <v>4008.350538750672</v>
      </c>
      <c r="Q334" s="2"/>
      <c r="R334" s="39">
        <f>R333+S333</f>
        <v>4469958.91161254</v>
      </c>
      <c r="S334" s="39">
        <f>S$41*R334*($F$39-R334)/$F$39</f>
        <v>34712.61078378361</v>
      </c>
    </row>
    <row r="335" spans="1:19" ht="13.5">
      <c r="A335" s="5">
        <v>44218</v>
      </c>
      <c r="C335" s="20">
        <f>C334+D334</f>
        <v>9268333.333333332</v>
      </c>
      <c r="D335" s="20">
        <f>D$41*C335*($F$39-C335)/$F$39</f>
        <v>2.3283064365386785E-09</v>
      </c>
      <c r="E335" s="2"/>
      <c r="F335" s="22">
        <f>F334+G334</f>
        <v>9268333.333333332</v>
      </c>
      <c r="G335" s="22">
        <f>G$41*F335*($F$39-F335)/$F$39</f>
        <v>1.49011611938475E-09</v>
      </c>
      <c r="H335" s="2"/>
      <c r="I335" s="27">
        <f>I334+J334</f>
        <v>9268333.33323389</v>
      </c>
      <c r="J335" s="27">
        <f>J$41*I335*($F$39-I335)/$F$39</f>
        <v>9.94503498069329E-06</v>
      </c>
      <c r="K335" s="2"/>
      <c r="L335" s="32">
        <f>L334+M334</f>
        <v>9268328.899852276</v>
      </c>
      <c r="M335" s="32">
        <f>M$41*L335*($F$39-L335)/$F$39</f>
        <v>0.288176131049647</v>
      </c>
      <c r="N335" s="2"/>
      <c r="O335" s="34">
        <f>O334+P334</f>
        <v>9136746.24195129</v>
      </c>
      <c r="P335" s="34">
        <f>P$41*O335*($F$39-O335)/$F$39</f>
        <v>3891.566539855477</v>
      </c>
      <c r="Q335" s="2"/>
      <c r="R335" s="39">
        <f>R334+S334</f>
        <v>4504671.522396323</v>
      </c>
      <c r="S335" s="39">
        <f>S$41*R335*($F$39-R335)/$F$39</f>
        <v>34729.110828716715</v>
      </c>
    </row>
    <row r="336" spans="1:19" ht="13.5">
      <c r="A336" s="5">
        <v>44219</v>
      </c>
      <c r="C336" s="20">
        <f>C335+D335</f>
        <v>9268333.333333332</v>
      </c>
      <c r="D336" s="20">
        <f>D$41*C336*($F$39-C336)/$F$39</f>
        <v>2.3283064365386785E-09</v>
      </c>
      <c r="E336" s="2"/>
      <c r="F336" s="22">
        <f>F335+G335</f>
        <v>9268333.333333332</v>
      </c>
      <c r="G336" s="22">
        <f>G$41*F336*($F$39-F336)/$F$39</f>
        <v>1.49011611938475E-09</v>
      </c>
      <c r="H336" s="2"/>
      <c r="I336" s="27">
        <f>I335+J335</f>
        <v>9268333.333243834</v>
      </c>
      <c r="J336" s="27">
        <f>J$41*I336*($F$39-I336)/$F$39</f>
        <v>8.950009942013574E-06</v>
      </c>
      <c r="K336" s="2"/>
      <c r="L336" s="32">
        <f>L335+M335</f>
        <v>9268329.18802841</v>
      </c>
      <c r="M336" s="32">
        <f>M$41*L336*($F$39-L336)/$F$39</f>
        <v>0.2694446999047875</v>
      </c>
      <c r="N336" s="2"/>
      <c r="O336" s="34">
        <f>O335+P335</f>
        <v>9140637.808491146</v>
      </c>
      <c r="P336" s="34">
        <f>P$41*O336*($F$39-O336)/$F$39</f>
        <v>3778.0855533640756</v>
      </c>
      <c r="Q336" s="2"/>
      <c r="R336" s="39">
        <f>R335+S335</f>
        <v>4539400.633225036</v>
      </c>
      <c r="S336" s="39">
        <f>S$41*R336*($F$39-R336)/$F$39</f>
        <v>34741.71566987083</v>
      </c>
    </row>
    <row r="337" spans="1:19" ht="13.5">
      <c r="A337" s="5">
        <v>44220</v>
      </c>
      <c r="C337" s="20">
        <f>C336+D336</f>
        <v>9268333.333333332</v>
      </c>
      <c r="D337" s="20">
        <f>D$41*C337*($F$39-C337)/$F$39</f>
        <v>2.3283064365386785E-09</v>
      </c>
      <c r="E337" s="2"/>
      <c r="F337" s="22">
        <f>F336+G336</f>
        <v>9268333.333333332</v>
      </c>
      <c r="G337" s="22">
        <f>G$41*F337*($F$39-F337)/$F$39</f>
        <v>1.49011611938475E-09</v>
      </c>
      <c r="H337" s="2"/>
      <c r="I337" s="27">
        <f>I336+J336</f>
        <v>9268333.33325279</v>
      </c>
      <c r="J337" s="27">
        <f>J$41*I337*($F$39-I337)/$F$39</f>
        <v>8.055008947729993E-06</v>
      </c>
      <c r="K337" s="2"/>
      <c r="L337" s="32">
        <f>L336+M336</f>
        <v>9268329.45747311</v>
      </c>
      <c r="M337" s="32">
        <f>M$41*L337*($F$39-L337)/$F$39</f>
        <v>0.251930809540499</v>
      </c>
      <c r="N337" s="2"/>
      <c r="O337" s="34">
        <f>O336+P336</f>
        <v>9144415.894044515</v>
      </c>
      <c r="P337" s="34">
        <f>P$41*O337*($F$39-O337)/$F$39</f>
        <v>3667.8199649119883</v>
      </c>
      <c r="Q337" s="2"/>
      <c r="R337" s="39">
        <f>R336+S336</f>
        <v>4574142.34889491</v>
      </c>
      <c r="S337" s="39">
        <f>S$41*R337*($F$39-R337)/$F$39</f>
        <v>34750.4189860609</v>
      </c>
    </row>
    <row r="338" spans="1:19" ht="13.5">
      <c r="A338" s="5">
        <v>44221</v>
      </c>
      <c r="C338" s="20">
        <f>C337+D337</f>
        <v>9268333.333333332</v>
      </c>
      <c r="D338" s="20">
        <f>D$41*C338*($F$39-C338)/$F$39</f>
        <v>2.3283064365386785E-09</v>
      </c>
      <c r="E338" s="2"/>
      <c r="F338" s="22">
        <f>F337+G337</f>
        <v>9268333.333333332</v>
      </c>
      <c r="G338" s="22">
        <f>G$41*F338*($F$39-F338)/$F$39</f>
        <v>1.49011611938475E-09</v>
      </c>
      <c r="H338" s="2"/>
      <c r="I338" s="27">
        <f>I337+J337</f>
        <v>9268333.333260844</v>
      </c>
      <c r="J338" s="27">
        <f>J$41*I338*($F$39-I338)/$F$39</f>
        <v>7.249042391743304E-06</v>
      </c>
      <c r="K338" s="2"/>
      <c r="L338" s="32">
        <f>L337+M337</f>
        <v>9268329.709403919</v>
      </c>
      <c r="M338" s="32">
        <f>M$41*L338*($F$39-L338)/$F$39</f>
        <v>0.23555532010807645</v>
      </c>
      <c r="N338" s="2"/>
      <c r="O338" s="34">
        <f>O337+P337</f>
        <v>9148083.714009432</v>
      </c>
      <c r="P338" s="34">
        <f>P$41*O338*($F$39-O338)/$F$39</f>
        <v>3560.6841421959984</v>
      </c>
      <c r="Q338" s="2"/>
      <c r="R338" s="39">
        <f>R337+S337</f>
        <v>4608892.767880971</v>
      </c>
      <c r="S338" s="39">
        <f>S$41*R338*($F$39-R338)/$F$39</f>
        <v>34755.21620578347</v>
      </c>
    </row>
    <row r="339" spans="1:19" ht="13.5">
      <c r="A339" s="5">
        <v>44222</v>
      </c>
      <c r="C339" s="20">
        <f>C338+D338</f>
        <v>9268333.333333332</v>
      </c>
      <c r="D339" s="20">
        <f>D$41*C339*($F$39-C339)/$F$39</f>
        <v>2.3283064365386785E-09</v>
      </c>
      <c r="E339" s="2"/>
      <c r="F339" s="22">
        <f>F338+G338</f>
        <v>9268333.333333332</v>
      </c>
      <c r="G339" s="22">
        <f>G$41*F339*($F$39-F339)/$F$39</f>
        <v>1.49011611938475E-09</v>
      </c>
      <c r="H339" s="2"/>
      <c r="I339" s="27">
        <f>I338+J338</f>
        <v>9268333.333268099</v>
      </c>
      <c r="J339" s="27">
        <f>J$41*I339*($F$39-I339)/$F$39</f>
        <v>6.523914635154083E-06</v>
      </c>
      <c r="K339" s="2"/>
      <c r="L339" s="32">
        <f>L338+M338</f>
        <v>9268329.944959242</v>
      </c>
      <c r="M339" s="32">
        <f>M$41*L339*($F$39-L339)/$F$39</f>
        <v>0.22024423594974882</v>
      </c>
      <c r="N339" s="2"/>
      <c r="O339" s="34">
        <f>O338+P338</f>
        <v>9151644.398151627</v>
      </c>
      <c r="P339" s="34">
        <f>P$41*O339*($F$39-O339)/$F$39</f>
        <v>3456.594411018771</v>
      </c>
      <c r="Q339" s="2"/>
      <c r="R339" s="39">
        <f>R338+S338</f>
        <v>4643647.984086753</v>
      </c>
      <c r="S339" s="39">
        <f>S$41*R339*($F$39-R339)/$F$39</f>
        <v>34756.104512062586</v>
      </c>
    </row>
    <row r="340" spans="1:19" ht="13.5">
      <c r="A340" s="5">
        <v>44223</v>
      </c>
      <c r="C340" s="20">
        <f>C339+D339</f>
        <v>9268333.333333332</v>
      </c>
      <c r="D340" s="20">
        <f>D$41*C340*($F$39-C340)/$F$39</f>
        <v>2.3283064365386785E-09</v>
      </c>
      <c r="E340" s="2"/>
      <c r="F340" s="22">
        <f>F339+G339</f>
        <v>9268333.333333332</v>
      </c>
      <c r="G340" s="22">
        <f>G$41*F340*($F$39-F340)/$F$39</f>
        <v>1.49011611938475E-09</v>
      </c>
      <c r="H340" s="2"/>
      <c r="I340" s="27">
        <f>I339+J339</f>
        <v>9268333.333274623</v>
      </c>
      <c r="J340" s="27">
        <f>J$41*I340*($F$39-I340)/$F$39</f>
        <v>5.870871245862809E-06</v>
      </c>
      <c r="K340" s="2"/>
      <c r="L340" s="32">
        <f>L339+M339</f>
        <v>9268330.165203476</v>
      </c>
      <c r="M340" s="32">
        <f>M$41*L340*($F$39-L340)/$F$39</f>
        <v>0.20592837047590637</v>
      </c>
      <c r="N340" s="2"/>
      <c r="O340" s="34">
        <f>O339+P339</f>
        <v>9155100.99256265</v>
      </c>
      <c r="P340" s="34">
        <f>P$41*O340*($F$39-O340)/$F$39</f>
        <v>3355.469030181415</v>
      </c>
      <c r="Q340" s="2"/>
      <c r="R340" s="39">
        <f>R339+S339</f>
        <v>4678404.088598813</v>
      </c>
      <c r="S340" s="39">
        <f>S$41*R340*($F$39-R340)/$F$39</f>
        <v>34753.0828456226</v>
      </c>
    </row>
    <row r="341" spans="1:19" ht="13.5">
      <c r="A341" s="5">
        <v>44224</v>
      </c>
      <c r="C341" s="20">
        <f>C340+D340</f>
        <v>9268333.333333332</v>
      </c>
      <c r="D341" s="20">
        <f>D$41*C341*($F$39-C341)/$F$39</f>
        <v>2.3283064365386785E-09</v>
      </c>
      <c r="E341" s="2"/>
      <c r="F341" s="22">
        <f>F340+G340</f>
        <v>9268333.333333332</v>
      </c>
      <c r="G341" s="22">
        <f>G$41*F341*($F$39-F341)/$F$39</f>
        <v>1.49011611938475E-09</v>
      </c>
      <c r="H341" s="2"/>
      <c r="I341" s="27">
        <f>I340+J340</f>
        <v>9268333.333280502</v>
      </c>
      <c r="J341" s="27">
        <f>J$41*I341*($F$39-I341)/$F$39</f>
        <v>5.283951759269873E-06</v>
      </c>
      <c r="K341" s="2"/>
      <c r="L341" s="32">
        <f>L340+M340</f>
        <v>9268330.37113185</v>
      </c>
      <c r="M341" s="32">
        <f>M$41*L341*($F$39-L341)/$F$39</f>
        <v>0.19254303525616603</v>
      </c>
      <c r="N341" s="2"/>
      <c r="O341" s="34">
        <f>O340+P340</f>
        <v>9158456.46159283</v>
      </c>
      <c r="P341" s="34">
        <f>P$41*O341*($F$39-O341)/$F$39</f>
        <v>3257.228165345533</v>
      </c>
      <c r="Q341" s="2"/>
      <c r="R341" s="39">
        <f>R340+S340</f>
        <v>4713157.171444433</v>
      </c>
      <c r="S341" s="39">
        <f>S$41*R341*($F$39-R341)/$F$39</f>
        <v>34746.15190638286</v>
      </c>
    </row>
    <row r="342" spans="1:19" ht="13.5">
      <c r="A342" s="5">
        <v>44225</v>
      </c>
      <c r="C342" s="20">
        <f>C341+D341</f>
        <v>9268333.333333332</v>
      </c>
      <c r="D342" s="20">
        <f>D$41*C342*($F$39-C342)/$F$39</f>
        <v>2.3283064365386785E-09</v>
      </c>
      <c r="E342" s="2"/>
      <c r="F342" s="22">
        <f>F341+G341</f>
        <v>9268333.333333332</v>
      </c>
      <c r="G342" s="22">
        <f>G$41*F342*($F$39-F342)/$F$39</f>
        <v>1.49011611938475E-09</v>
      </c>
      <c r="H342" s="2"/>
      <c r="I342" s="27">
        <f>I341+J341</f>
        <v>9268333.333285784</v>
      </c>
      <c r="J342" s="27">
        <f>J$41*I342*($F$39-I342)/$F$39</f>
        <v>4.754960536975605E-06</v>
      </c>
      <c r="K342" s="2"/>
      <c r="L342" s="32">
        <f>L341+M341</f>
        <v>9268330.563674886</v>
      </c>
      <c r="M342" s="32">
        <f>M$41*L342*($F$39-L342)/$F$39</f>
        <v>0.18002774545466702</v>
      </c>
      <c r="N342" s="2"/>
      <c r="O342" s="34">
        <f>O341+P341</f>
        <v>9161713.689758176</v>
      </c>
      <c r="P342" s="34">
        <f>P$41*O342*($F$39-O342)/$F$39</f>
        <v>3161.7938619878128</v>
      </c>
      <c r="Q342" s="2"/>
      <c r="R342" s="39">
        <f>R341+S341</f>
        <v>4747903.323350813</v>
      </c>
      <c r="S342" s="39">
        <f>S$41*R342*($F$39-R342)/$F$39</f>
        <v>34735.31415327047</v>
      </c>
    </row>
    <row r="343" spans="1:19" ht="13.5">
      <c r="A343" s="5">
        <v>44226</v>
      </c>
      <c r="C343" s="20">
        <f>C342+D342</f>
        <v>9268333.333333332</v>
      </c>
      <c r="D343" s="20">
        <f>D$41*C343*($F$39-C343)/$F$39</f>
        <v>2.3283064365386785E-09</v>
      </c>
      <c r="E343" s="2"/>
      <c r="F343" s="22">
        <f>F342+G342</f>
        <v>9268333.333333332</v>
      </c>
      <c r="G343" s="22">
        <f>G$41*F343*($F$39-F343)/$F$39</f>
        <v>1.49011611938475E-09</v>
      </c>
      <c r="H343" s="2"/>
      <c r="I343" s="27">
        <f>I342+J342</f>
        <v>9268333.333290545</v>
      </c>
      <c r="J343" s="27">
        <f>J$41*I343*($F$39-I343)/$F$39</f>
        <v>4.278868436780249E-06</v>
      </c>
      <c r="K343" s="2"/>
      <c r="L343" s="32">
        <f>L342+M342</f>
        <v>9268330.743702635</v>
      </c>
      <c r="M343" s="32">
        <f>M$41*L343*($F$39-L343)/$F$39</f>
        <v>0.1683259483896942</v>
      </c>
      <c r="N343" s="2"/>
      <c r="O343" s="34">
        <f>O342+P342</f>
        <v>9164875.483620167</v>
      </c>
      <c r="P343" s="34">
        <f>P$41*O343*($F$39-O343)/$F$39</f>
        <v>3069.0900175574698</v>
      </c>
      <c r="Q343" s="2"/>
      <c r="R343" s="39">
        <f>R342+S342</f>
        <v>4782638.637504081</v>
      </c>
      <c r="S343" s="39">
        <f>S$41*R343*($F$39-R343)/$F$39</f>
        <v>34720.573802352286</v>
      </c>
    </row>
    <row r="344" spans="1:19" ht="13.5">
      <c r="A344" s="5">
        <v>44227</v>
      </c>
      <c r="C344" s="20">
        <f>C343+D343</f>
        <v>9268333.333333332</v>
      </c>
      <c r="D344" s="20">
        <f>D$41*C344*($F$39-C344)/$F$39</f>
        <v>2.3283064365386785E-09</v>
      </c>
      <c r="E344" s="2"/>
      <c r="F344" s="22">
        <f>F343+G343</f>
        <v>9268333.333333332</v>
      </c>
      <c r="G344" s="22">
        <f>G$41*F344*($F$39-F344)/$F$39</f>
        <v>1.49011611938475E-09</v>
      </c>
      <c r="H344" s="2"/>
      <c r="I344" s="27">
        <f>I343+J343</f>
        <v>9268333.33329483</v>
      </c>
      <c r="J344" s="27">
        <f>J$41*I344*($F$39-I344)/$F$39</f>
        <v>3.851018845984E-06</v>
      </c>
      <c r="K344" s="2"/>
      <c r="L344" s="32">
        <f>L343+M343</f>
        <v>9268330.912028588</v>
      </c>
      <c r="M344" s="32">
        <f>M$41*L344*($F$39-L344)/$F$39</f>
        <v>0.15738476759014267</v>
      </c>
      <c r="N344" s="2"/>
      <c r="O344" s="34">
        <f>O343+P343</f>
        <v>9167944.573637728</v>
      </c>
      <c r="P344" s="34">
        <f>P$41*O344*($F$39-O344)/$F$39</f>
        <v>2979.0423529402283</v>
      </c>
      <c r="Q344" s="2"/>
      <c r="R344" s="39">
        <f>R343+S343</f>
        <v>4817359.211306432</v>
      </c>
      <c r="S344" s="39">
        <f>S$41*R344*($F$39-R344)/$F$39</f>
        <v>34701.93682328651</v>
      </c>
    </row>
    <row r="345" spans="1:19" ht="13.5">
      <c r="A345" s="5">
        <v>44228</v>
      </c>
      <c r="C345" s="20">
        <f>C344+D344</f>
        <v>9268333.333333332</v>
      </c>
      <c r="D345" s="20">
        <f>D$41*C345*($F$39-C345)/$F$39</f>
        <v>2.3283064365386785E-09</v>
      </c>
      <c r="E345" s="2"/>
      <c r="F345" s="22">
        <f>F344+G344</f>
        <v>9268333.333333332</v>
      </c>
      <c r="G345" s="22">
        <f>G$41*F345*($F$39-F345)/$F$39</f>
        <v>1.49011611938475E-09</v>
      </c>
      <c r="H345" s="2"/>
      <c r="I345" s="27">
        <f>I344+J344</f>
        <v>9268333.33329868</v>
      </c>
      <c r="J345" s="27">
        <f>J$41*I345*($F$39-I345)/$F$39</f>
        <v>3.4660100936870395E-06</v>
      </c>
      <c r="K345" s="2"/>
      <c r="L345" s="32">
        <f>L344+M344</f>
        <v>9268331.069413358</v>
      </c>
      <c r="M345" s="32">
        <f>M$41*L345*($F$39-L345)/$F$39</f>
        <v>0.1471547627120855</v>
      </c>
      <c r="N345" s="2"/>
      <c r="O345" s="34">
        <f>O344+P344</f>
        <v>9170923.61599067</v>
      </c>
      <c r="P345" s="34">
        <f>P$41*O345*($F$39-O345)/$F$39</f>
        <v>2891.578383328083</v>
      </c>
      <c r="Q345" s="2"/>
      <c r="R345" s="39">
        <f>R344+S344</f>
        <v>4852061.1481297165</v>
      </c>
      <c r="S345" s="39">
        <f>S$41*R345*($F$39-R345)/$F$39</f>
        <v>34679.41093410025</v>
      </c>
    </row>
    <row r="346" spans="1:19" ht="13.5">
      <c r="A346" s="5">
        <v>44229</v>
      </c>
      <c r="C346" s="20">
        <f>C345+D345</f>
        <v>9268333.333333332</v>
      </c>
      <c r="D346" s="20">
        <f>D$41*C346*($F$39-C346)/$F$39</f>
        <v>2.3283064365386785E-09</v>
      </c>
      <c r="E346" s="2"/>
      <c r="F346" s="22">
        <f>F345+G345</f>
        <v>9268333.333333332</v>
      </c>
      <c r="G346" s="22">
        <f>G$41*F346*($F$39-F346)/$F$39</f>
        <v>1.49011611938475E-09</v>
      </c>
      <c r="H346" s="2"/>
      <c r="I346" s="27">
        <f>I345+J345</f>
        <v>9268333.333302146</v>
      </c>
      <c r="J346" s="27">
        <f>J$41*I346*($F$39-I346)/$F$39</f>
        <v>3.1189993023895068E-06</v>
      </c>
      <c r="K346" s="2"/>
      <c r="L346" s="32">
        <f>L345+M345</f>
        <v>9268331.216568124</v>
      </c>
      <c r="M346" s="32">
        <f>M$41*L346*($F$39-L346)/$F$39</f>
        <v>0.13758970725264116</v>
      </c>
      <c r="N346" s="2"/>
      <c r="O346" s="34">
        <f>O345+P345</f>
        <v>9173815.194373999</v>
      </c>
      <c r="P346" s="34">
        <f>P$41*O346*($F$39-O346)/$F$39</f>
        <v>2806.627388585587</v>
      </c>
      <c r="Q346" s="2"/>
      <c r="R346" s="39">
        <f>R345+S345</f>
        <v>4886740.55906382</v>
      </c>
      <c r="S346" s="39">
        <f>S$41*R346*($F$39-R346)/$F$39</f>
        <v>34653.005594302114</v>
      </c>
    </row>
    <row r="347" spans="1:19" ht="13.5">
      <c r="A347" s="5">
        <v>44230</v>
      </c>
      <c r="C347" s="20">
        <f>C346+D346</f>
        <v>9268333.333333332</v>
      </c>
      <c r="D347" s="20">
        <f>D$41*C347*($F$39-C347)/$F$39</f>
        <v>2.3283064365386785E-09</v>
      </c>
      <c r="E347" s="2"/>
      <c r="F347" s="22">
        <f>F346+G346</f>
        <v>9268333.333333332</v>
      </c>
      <c r="G347" s="22">
        <f>G$41*F347*($F$39-F347)/$F$39</f>
        <v>1.49011611938475E-09</v>
      </c>
      <c r="H347" s="2"/>
      <c r="I347" s="27">
        <f>I346+J346</f>
        <v>9268333.33330527</v>
      </c>
      <c r="J347" s="27">
        <f>J$41*I347*($F$39-I347)/$F$39</f>
        <v>2.8070062398915033E-06</v>
      </c>
      <c r="K347" s="2"/>
      <c r="L347" s="32">
        <f>L346+M346</f>
        <v>9268331.354157837</v>
      </c>
      <c r="M347" s="32">
        <f>M$41*L347*($F$39-L347)/$F$39</f>
        <v>0.12864637994471959</v>
      </c>
      <c r="N347" s="2"/>
      <c r="O347" s="34">
        <f>O346+P346</f>
        <v>9176621.821762586</v>
      </c>
      <c r="P347" s="34">
        <f>P$41*O347*($F$39-O347)/$F$39</f>
        <v>2724.120383198268</v>
      </c>
      <c r="Q347" s="2"/>
      <c r="R347" s="39">
        <f>R346+S346</f>
        <v>4921393.564658122</v>
      </c>
      <c r="S347" s="39">
        <f>S$41*R347*($F$39-R347)/$F$39</f>
        <v>34622.73199633732</v>
      </c>
    </row>
    <row r="348" spans="1:19" ht="13.5">
      <c r="A348" s="5">
        <v>44231</v>
      </c>
      <c r="C348" s="20">
        <f>C347+D347</f>
        <v>9268333.333333332</v>
      </c>
      <c r="D348" s="20">
        <f>D$41*C348*($F$39-C348)/$F$39</f>
        <v>2.3283064365386785E-09</v>
      </c>
      <c r="E348" s="2"/>
      <c r="F348" s="22">
        <f>F347+G347</f>
        <v>9268333.333333332</v>
      </c>
      <c r="G348" s="22">
        <f>G$41*F348*($F$39-F348)/$F$39</f>
        <v>1.49011611938475E-09</v>
      </c>
      <c r="H348" s="2"/>
      <c r="I348" s="27">
        <f>I347+J347</f>
        <v>9268333.333308076</v>
      </c>
      <c r="J348" s="27">
        <f>J$41*I348*($F$39-I348)/$F$39</f>
        <v>2.5259330868931113E-06</v>
      </c>
      <c r="K348" s="2"/>
      <c r="L348" s="32">
        <f>L347+M347</f>
        <v>9268331.48280422</v>
      </c>
      <c r="M348" s="32">
        <f>M$41*L348*($F$39-L348)/$F$39</f>
        <v>0.12028436874304468</v>
      </c>
      <c r="N348" s="2"/>
      <c r="O348" s="34">
        <f>O347+P347</f>
        <v>9179345.942145787</v>
      </c>
      <c r="P348" s="34">
        <f>P$41*O348*($F$39-O348)/$F$39</f>
        <v>2643.9900858824294</v>
      </c>
      <c r="Q348" s="2"/>
      <c r="R348" s="39">
        <f>R347+S347</f>
        <v>4956016.296654457</v>
      </c>
      <c r="S348" s="39">
        <f>S$41*R348*($F$39-R348)/$F$39</f>
        <v>34588.603055402025</v>
      </c>
    </row>
    <row r="349" spans="1:19" ht="13.5">
      <c r="A349" s="5">
        <v>44232</v>
      </c>
      <c r="C349" s="20">
        <f>C348+D348</f>
        <v>9268333.333333332</v>
      </c>
      <c r="D349" s="20">
        <f>D$41*C349*($F$39-C349)/$F$39</f>
        <v>2.3283064365386785E-09</v>
      </c>
      <c r="E349" s="2"/>
      <c r="F349" s="22">
        <f>F348+G348</f>
        <v>9268333.333333332</v>
      </c>
      <c r="G349" s="22">
        <f>G$41*F349*($F$39-F349)/$F$39</f>
        <v>1.49011611938475E-09</v>
      </c>
      <c r="H349" s="2"/>
      <c r="I349" s="27">
        <f>I348+J348</f>
        <v>9268333.333310606</v>
      </c>
      <c r="J349" s="27">
        <f>J$41*I349*($F$39-I349)/$F$39</f>
        <v>2.272985875594427E-06</v>
      </c>
      <c r="K349" s="2"/>
      <c r="L349" s="32">
        <f>L348+M348</f>
        <v>9268331.60308859</v>
      </c>
      <c r="M349" s="32">
        <f>M$41*L349*($F$39-L349)/$F$39</f>
        <v>0.11246588776467786</v>
      </c>
      <c r="N349" s="2"/>
      <c r="O349" s="34">
        <f>O348+P348</f>
        <v>9181989.932231674</v>
      </c>
      <c r="P349" s="34">
        <f>P$41*O349*($F$39-O349)/$F$39</f>
        <v>2566.170888930317</v>
      </c>
      <c r="Q349" s="2"/>
      <c r="R349" s="39">
        <f>R348+S348</f>
        <v>4990604.899709862</v>
      </c>
      <c r="S349" s="39">
        <f>S$41*R349*($F$39-R349)/$F$39</f>
        <v>34550.63339763095</v>
      </c>
    </row>
    <row r="350" spans="1:19" ht="13.5">
      <c r="A350" s="5">
        <v>44233</v>
      </c>
      <c r="C350" s="20">
        <f>C349+D349</f>
        <v>9268333.333333332</v>
      </c>
      <c r="D350" s="20">
        <f>D$41*C350*($F$39-C350)/$F$39</f>
        <v>2.3283064365386785E-09</v>
      </c>
      <c r="E350" s="2"/>
      <c r="F350" s="22">
        <f>F349+G349</f>
        <v>9268333.333333332</v>
      </c>
      <c r="G350" s="22">
        <f>G$41*F350*($F$39-F350)/$F$39</f>
        <v>1.49011611938475E-09</v>
      </c>
      <c r="H350" s="2"/>
      <c r="I350" s="27">
        <f>I349+J349</f>
        <v>9268333.333312882</v>
      </c>
      <c r="J350" s="27">
        <f>J$41*I350*($F$39-I350)/$F$39</f>
        <v>2.0459294318954886E-06</v>
      </c>
      <c r="K350" s="2"/>
      <c r="L350" s="32">
        <f>L349+M349</f>
        <v>9268331.715554478</v>
      </c>
      <c r="M350" s="32">
        <f>M$41*L350*($F$39-L350)/$F$39</f>
        <v>0.10515560754730081</v>
      </c>
      <c r="N350" s="2"/>
      <c r="O350" s="34">
        <f>O349+P349</f>
        <v>9184556.10312061</v>
      </c>
      <c r="P350" s="34">
        <f>P$41*O350*($F$39-O350)/$F$39</f>
        <v>2490.598827360462</v>
      </c>
      <c r="Q350" s="2"/>
      <c r="R350" s="39">
        <f>R349+S349</f>
        <v>5025155.533107491</v>
      </c>
      <c r="S350" s="39">
        <f>S$41*R350*($F$39-R350)/$F$39</f>
        <v>34508.83934667759</v>
      </c>
    </row>
    <row r="351" spans="1:19" ht="13.5">
      <c r="A351" s="5">
        <v>44234</v>
      </c>
      <c r="C351" s="20">
        <f>C350+D350</f>
        <v>9268333.333333332</v>
      </c>
      <c r="D351" s="20">
        <f>D$41*C351*($F$39-C351)/$F$39</f>
        <v>2.3283064365386785E-09</v>
      </c>
      <c r="E351" s="2"/>
      <c r="F351" s="22">
        <f>F350+G350</f>
        <v>9268333.333333332</v>
      </c>
      <c r="G351" s="22">
        <f>G$41*F351*($F$39-F351)/$F$39</f>
        <v>1.49011611938475E-09</v>
      </c>
      <c r="H351" s="2"/>
      <c r="I351" s="27">
        <f>I350+J350</f>
        <v>9268333.333314925</v>
      </c>
      <c r="J351" s="27">
        <f>J$41*I351*($F$39-I351)/$F$39</f>
        <v>1.8410384654963413E-06</v>
      </c>
      <c r="K351" s="2"/>
      <c r="L351" s="32">
        <f>L350+M350</f>
        <v>9268331.820710087</v>
      </c>
      <c r="M351" s="32">
        <f>M$41*L351*($F$39-L351)/$F$39</f>
        <v>0.09832049511417942</v>
      </c>
      <c r="N351" s="2"/>
      <c r="O351" s="34">
        <f>O350+P350</f>
        <v>9187046.70194797</v>
      </c>
      <c r="P351" s="34">
        <f>P$41*O351*($F$39-O351)/$F$39</f>
        <v>2417.211547934812</v>
      </c>
      <c r="Q351" s="2"/>
      <c r="R351" s="39">
        <f>R350+S350</f>
        <v>5059664.372454168</v>
      </c>
      <c r="S351" s="39">
        <f>S$41*R351*($F$39-R351)/$F$39</f>
        <v>34463.238908708234</v>
      </c>
    </row>
    <row r="352" spans="1:19" ht="13.5">
      <c r="A352" s="5">
        <v>44235</v>
      </c>
      <c r="C352" s="20">
        <f>C351+D351</f>
        <v>9268333.333333332</v>
      </c>
      <c r="D352" s="20">
        <f>D$41*C352*($F$39-C352)/$F$39</f>
        <v>2.3283064365386785E-09</v>
      </c>
      <c r="E352" s="2"/>
      <c r="F352" s="22">
        <f>F351+G351</f>
        <v>9268333.333333332</v>
      </c>
      <c r="G352" s="22">
        <f>G$41*F352*($F$39-F352)/$F$39</f>
        <v>1.49011611938475E-09</v>
      </c>
      <c r="H352" s="2"/>
      <c r="I352" s="27">
        <f>I351+J351</f>
        <v>9268333.33331677</v>
      </c>
      <c r="J352" s="27">
        <f>J$41*I352*($F$39-I352)/$F$39</f>
        <v>1.657009124797039E-06</v>
      </c>
      <c r="K352" s="2"/>
      <c r="L352" s="32">
        <f>L351+M351</f>
        <v>9268331.919030586</v>
      </c>
      <c r="M352" s="32">
        <f>M$41*L352*($F$39-L352)/$F$39</f>
        <v>0.09192966469332985</v>
      </c>
      <c r="N352" s="2"/>
      <c r="O352" s="34">
        <f>O351+P351</f>
        <v>9189463.913495906</v>
      </c>
      <c r="P352" s="34">
        <f>P$41*O352*($F$39-O352)/$F$39</f>
        <v>2345.9482781045876</v>
      </c>
      <c r="Q352" s="2"/>
      <c r="R352" s="39">
        <f>R351+S351</f>
        <v>5094127.611362878</v>
      </c>
      <c r="S352" s="39">
        <f>S$41*R352*($F$39-R352)/$F$39</f>
        <v>34413.8517558331</v>
      </c>
    </row>
    <row r="353" spans="1:19" ht="13.5">
      <c r="A353" s="5">
        <v>44236</v>
      </c>
      <c r="C353" s="20">
        <f>C352+D352</f>
        <v>9268333.333333332</v>
      </c>
      <c r="D353" s="20">
        <f>D$41*C353*($F$39-C353)/$F$39</f>
        <v>2.3283064365386785E-09</v>
      </c>
      <c r="E353" s="2"/>
      <c r="F353" s="22">
        <f>F352+G352</f>
        <v>9268333.333333332</v>
      </c>
      <c r="G353" s="22">
        <f>G$41*F353*($F$39-F353)/$F$39</f>
        <v>1.49011611938475E-09</v>
      </c>
      <c r="H353" s="2"/>
      <c r="I353" s="27">
        <f>I352+J352</f>
        <v>9268333.333318427</v>
      </c>
      <c r="J353" s="27">
        <f>J$41*I353*($F$39-I353)/$F$39</f>
        <v>1.4908611773976037E-06</v>
      </c>
      <c r="K353" s="2"/>
      <c r="L353" s="32">
        <f>L352+M352</f>
        <v>9268332.010960255</v>
      </c>
      <c r="M353" s="32">
        <f>M$41*L353*($F$39-L353)/$F$39</f>
        <v>0.08595423788019171</v>
      </c>
      <c r="N353" s="2"/>
      <c r="O353" s="34">
        <f>O352+P352</f>
        <v>9191809.861774014</v>
      </c>
      <c r="P353" s="34">
        <f>P$41*O353*($F$39-O353)/$F$39</f>
        <v>2276.749794938053</v>
      </c>
      <c r="Q353" s="2"/>
      <c r="R353" s="39">
        <f>R352+S352</f>
        <v>5128541.463118713</v>
      </c>
      <c r="S353" s="39">
        <f>S$41*R353*($F$39-R353)/$F$39</f>
        <v>34360.69920800163</v>
      </c>
    </row>
    <row r="354" spans="1:19" ht="13.5">
      <c r="A354" s="5">
        <v>44237</v>
      </c>
      <c r="C354" s="20">
        <f>C353+D353</f>
        <v>9268333.333333332</v>
      </c>
      <c r="D354" s="20">
        <f>D$41*C354*($F$39-C354)/$F$39</f>
        <v>2.3283064365386785E-09</v>
      </c>
      <c r="E354" s="2"/>
      <c r="F354" s="22">
        <f>F353+G353</f>
        <v>9268333.333333332</v>
      </c>
      <c r="G354" s="22">
        <f>G$41*F354*($F$39-F354)/$F$39</f>
        <v>1.49011611938475E-09</v>
      </c>
      <c r="H354" s="2"/>
      <c r="I354" s="27">
        <f>I353+J353</f>
        <v>9268333.333319921</v>
      </c>
      <c r="J354" s="27">
        <f>J$41*I354*($F$39-I354)/$F$39</f>
        <v>1.3420358299980607E-06</v>
      </c>
      <c r="K354" s="2"/>
      <c r="L354" s="32">
        <f>L353+M353</f>
        <v>9268332.096914498</v>
      </c>
      <c r="M354" s="32">
        <f>M$41*L354*($F$39-L354)/$F$39</f>
        <v>0.08036721384917528</v>
      </c>
      <c r="N354" s="2"/>
      <c r="O354" s="34">
        <f>O353+P353</f>
        <v>9194086.611568958</v>
      </c>
      <c r="P354" s="34">
        <f>P$41*O354*($F$39-O354)/$F$39</f>
        <v>2209.558394080545</v>
      </c>
      <c r="Q354" s="2"/>
      <c r="R354" s="39">
        <f>R353+S353</f>
        <v>5162902.162326711</v>
      </c>
      <c r="S354" s="39">
        <f>S$41*R354*($F$39-R354)/$F$39</f>
        <v>34303.80421339009</v>
      </c>
    </row>
    <row r="355" spans="1:19" ht="13.5">
      <c r="A355" s="5">
        <v>44238</v>
      </c>
      <c r="C355" s="20">
        <f>C354+D354</f>
        <v>9268333.333333332</v>
      </c>
      <c r="D355" s="20">
        <f>D$41*C355*($F$39-C355)/$F$39</f>
        <v>2.3283064365386785E-09</v>
      </c>
      <c r="E355" s="2"/>
      <c r="F355" s="22">
        <f>F354+G354</f>
        <v>9268333.333333332</v>
      </c>
      <c r="G355" s="22">
        <f>G$41*F355*($F$39-F355)/$F$39</f>
        <v>1.49011611938475E-09</v>
      </c>
      <c r="H355" s="2"/>
      <c r="I355" s="27">
        <f>I354+J354</f>
        <v>9268333.33332126</v>
      </c>
      <c r="J355" s="27">
        <f>J$41*I355*($F$39-I355)/$F$39</f>
        <v>1.2079253792984239E-06</v>
      </c>
      <c r="K355" s="2"/>
      <c r="L355" s="32">
        <f>L354+M354</f>
        <v>9268332.177281713</v>
      </c>
      <c r="M355" s="32">
        <f>M$41*L355*($F$39-L355)/$F$39</f>
        <v>0.07514334658729485</v>
      </c>
      <c r="N355" s="2"/>
      <c r="O355" s="34">
        <f>O354+P354</f>
        <v>9196296.16996304</v>
      </c>
      <c r="P355" s="34">
        <f>P$41*O355*($F$39-O355)/$F$39</f>
        <v>2144.3178587936113</v>
      </c>
      <c r="Q355" s="2"/>
      <c r="R355" s="39">
        <f>R354+S354</f>
        <v>5197205.9665401</v>
      </c>
      <c r="S355" s="39">
        <f>S$41*R355*($F$39-R355)/$F$39</f>
        <v>34243.19132731212</v>
      </c>
    </row>
    <row r="356" spans="1:19" ht="13.5">
      <c r="A356" s="5">
        <v>44239</v>
      </c>
      <c r="C356" s="20">
        <f>C355+D355</f>
        <v>9268333.333333332</v>
      </c>
      <c r="D356" s="20">
        <f>D$41*C356*($F$39-C356)/$F$39</f>
        <v>2.3283064365386785E-09</v>
      </c>
      <c r="E356" s="2"/>
      <c r="F356" s="22">
        <f>F355+G355</f>
        <v>9268333.333333332</v>
      </c>
      <c r="G356" s="22">
        <f>G$41*F356*($F$39-F356)/$F$39</f>
        <v>1.49011611938475E-09</v>
      </c>
      <c r="H356" s="2"/>
      <c r="I356" s="27">
        <f>I355+J355</f>
        <v>9268333.33332247</v>
      </c>
      <c r="J356" s="27">
        <f>J$41*I356*($F$39-I356)/$F$39</f>
        <v>1.0870397090987262E-06</v>
      </c>
      <c r="K356" s="2"/>
      <c r="L356" s="32">
        <f>L355+M355</f>
        <v>9268332.252425056</v>
      </c>
      <c r="M356" s="32">
        <f>M$41*L356*($F$39-L356)/$F$39</f>
        <v>0.07025902999741246</v>
      </c>
      <c r="N356" s="2"/>
      <c r="O356" s="34">
        <f>O355+P355</f>
        <v>9198440.487821832</v>
      </c>
      <c r="P356" s="34">
        <f>P$41*O356*($F$39-O356)/$F$39</f>
        <v>2080.9734291168083</v>
      </c>
      <c r="Q356" s="2"/>
      <c r="R356" s="39">
        <f>R355+S355</f>
        <v>5231449.157867412</v>
      </c>
      <c r="S356" s="39">
        <f>S$41*R356*($F$39-R356)/$F$39</f>
        <v>34178.886689686326</v>
      </c>
    </row>
    <row r="357" spans="1:19" ht="13.5">
      <c r="A357" s="5">
        <v>44240</v>
      </c>
      <c r="C357" s="20">
        <f>C356+D356</f>
        <v>9268333.333333332</v>
      </c>
      <c r="D357" s="20">
        <f>D$41*C357*($F$39-C357)/$F$39</f>
        <v>2.3283064365386785E-09</v>
      </c>
      <c r="E357" s="2"/>
      <c r="F357" s="22">
        <f>F356+G356</f>
        <v>9268333.333333332</v>
      </c>
      <c r="G357" s="22">
        <f>G$41*F357*($F$39-F357)/$F$39</f>
        <v>1.49011611938475E-09</v>
      </c>
      <c r="H357" s="2"/>
      <c r="I357" s="27">
        <f>I356+J356</f>
        <v>9268333.333323557</v>
      </c>
      <c r="J357" s="27">
        <f>J$41*I357*($F$39-I357)/$F$39</f>
        <v>9.77888703345221E-07</v>
      </c>
      <c r="K357" s="2"/>
      <c r="L357" s="32">
        <f>L356+M356</f>
        <v>9268332.32268409</v>
      </c>
      <c r="M357" s="32">
        <f>M$41*L357*($F$39-L357)/$F$39</f>
        <v>0.06569219401895439</v>
      </c>
      <c r="N357" s="2"/>
      <c r="O357" s="34">
        <f>O356+P356</f>
        <v>9200521.461250948</v>
      </c>
      <c r="P357" s="34">
        <f>P$41*O357*($F$39-O357)/$F$39</f>
        <v>2019.471771190324</v>
      </c>
      <c r="Q357" s="2"/>
      <c r="R357" s="39">
        <f>R356+S356</f>
        <v>5265628.044557096</v>
      </c>
      <c r="S357" s="39">
        <f>S$41*R357*($F$39-R357)/$F$39</f>
        <v>34110.91800109597</v>
      </c>
    </row>
    <row r="358" spans="1:19" ht="13.5">
      <c r="A358" s="5">
        <v>44241</v>
      </c>
      <c r="C358" s="20">
        <f>C357+D357</f>
        <v>9268333.333333332</v>
      </c>
      <c r="D358" s="20">
        <f>D$41*C358*($F$39-C358)/$F$39</f>
        <v>2.3283064365386785E-09</v>
      </c>
      <c r="E358" s="2"/>
      <c r="F358" s="22">
        <f>F357+G357</f>
        <v>9268333.333333332</v>
      </c>
      <c r="G358" s="22">
        <f>G$41*F358*($F$39-F358)/$F$39</f>
        <v>1.49011611938475E-09</v>
      </c>
      <c r="H358" s="2"/>
      <c r="I358" s="27">
        <f>I357+J357</f>
        <v>9268333.333324539</v>
      </c>
      <c r="J358" s="27">
        <f>J$41*I358*($F$39-I358)/$F$39</f>
        <v>8.799135684958689E-07</v>
      </c>
      <c r="K358" s="2"/>
      <c r="L358" s="32">
        <f>L357+M357</f>
        <v>9268332.388376284</v>
      </c>
      <c r="M358" s="32">
        <f>M$41*L358*($F$39-L358)/$F$39</f>
        <v>0.06142220195930069</v>
      </c>
      <c r="N358" s="2"/>
      <c r="O358" s="34">
        <f>O357+P357</f>
        <v>9202540.93302214</v>
      </c>
      <c r="P358" s="34">
        <f>P$41*O358*($F$39-O358)/$F$39</f>
        <v>1959.7609467758916</v>
      </c>
      <c r="Q358" s="2"/>
      <c r="R358" s="39">
        <f>R357+S357</f>
        <v>5299738.962558196</v>
      </c>
      <c r="S358" s="39">
        <f>S$41*R358*($F$39-R358)/$F$39</f>
        <v>34039.314497477986</v>
      </c>
    </row>
    <row r="359" spans="1:19" ht="13.5">
      <c r="A359" s="5">
        <v>44242</v>
      </c>
      <c r="C359" s="20">
        <f>C358+D358</f>
        <v>9268333.333333332</v>
      </c>
      <c r="D359" s="20">
        <f>D$41*C359*($F$39-C359)/$F$39</f>
        <v>2.3283064365386785E-09</v>
      </c>
      <c r="E359" s="2"/>
      <c r="F359" s="22">
        <f>F358+G358</f>
        <v>9268333.333333332</v>
      </c>
      <c r="G359" s="22">
        <f>G$41*F359*($F$39-F359)/$F$39</f>
        <v>1.49011611938475E-09</v>
      </c>
      <c r="H359" s="2"/>
      <c r="I359" s="27">
        <f>I358+J358</f>
        <v>9268333.33332542</v>
      </c>
      <c r="J359" s="27">
        <f>J$41*I359*($F$39-I359)/$F$39</f>
        <v>7.91996717452326E-07</v>
      </c>
      <c r="K359" s="2"/>
      <c r="L359" s="32">
        <f>L358+M358</f>
        <v>9268332.449798493</v>
      </c>
      <c r="M359" s="32">
        <f>M$41*L359*($F$39-L359)/$F$39</f>
        <v>0.05742975969016784</v>
      </c>
      <c r="N359" s="2"/>
      <c r="O359" s="34">
        <f>O358+P358</f>
        <v>9204500.693968916</v>
      </c>
      <c r="P359" s="34">
        <f>P$41*O359*($F$39-O359)/$F$39</f>
        <v>1901.7903830062928</v>
      </c>
      <c r="Q359" s="2"/>
      <c r="R359" s="39">
        <f>R358+S358</f>
        <v>5333778.277055678</v>
      </c>
      <c r="S359" s="39">
        <f>S$41*R359*($F$39-R359)/$F$39</f>
        <v>33964.10692348148</v>
      </c>
    </row>
    <row r="360" spans="1:19" ht="13.5">
      <c r="A360" s="5">
        <v>44243</v>
      </c>
      <c r="C360" s="20">
        <f>C359+D359</f>
        <v>9268333.333333332</v>
      </c>
      <c r="D360" s="20">
        <f>D$41*C360*($F$39-C360)/$F$39</f>
        <v>2.3283064365386785E-09</v>
      </c>
      <c r="E360" s="2"/>
      <c r="F360" s="22">
        <f>F359+G359</f>
        <v>9268333.333333332</v>
      </c>
      <c r="G360" s="22">
        <f>G$41*F360*($F$39-F360)/$F$39</f>
        <v>1.49011611938475E-09</v>
      </c>
      <c r="H360" s="2"/>
      <c r="I360" s="27">
        <f>I359+J359</f>
        <v>9268333.333326211</v>
      </c>
      <c r="J360" s="27">
        <f>J$41*I360*($F$39-I360)/$F$39</f>
        <v>7.130205631250619E-07</v>
      </c>
      <c r="K360" s="2"/>
      <c r="L360" s="32">
        <f>L359+M359</f>
        <v>9268332.50722825</v>
      </c>
      <c r="M360" s="32">
        <f>M$41*L360*($F$39-L360)/$F$39</f>
        <v>0.05369682605467538</v>
      </c>
      <c r="N360" s="2"/>
      <c r="O360" s="34">
        <f>O359+P359</f>
        <v>9206402.484351926</v>
      </c>
      <c r="P360" s="34">
        <f>P$41*O360*($F$39-O360)/$F$39</f>
        <v>1845.5108423968052</v>
      </c>
      <c r="Q360" s="2"/>
      <c r="R360" s="39">
        <f>R359+S359</f>
        <v>5367742.383979161</v>
      </c>
      <c r="S360" s="39">
        <f>S$41*R360*($F$39-R360)/$F$39</f>
        <v>33885.3275045361</v>
      </c>
    </row>
    <row r="361" spans="1:19" ht="13.5">
      <c r="A361" s="5">
        <v>44244</v>
      </c>
      <c r="C361" s="20">
        <f>C360+D360</f>
        <v>9268333.333333332</v>
      </c>
      <c r="D361" s="20">
        <f>D$41*C361*($F$39-C361)/$F$39</f>
        <v>2.3283064365386785E-09</v>
      </c>
      <c r="E361" s="2"/>
      <c r="F361" s="22">
        <f>F360+G360</f>
        <v>9268333.333333332</v>
      </c>
      <c r="G361" s="22">
        <f>G$41*F361*($F$39-F361)/$F$39</f>
        <v>1.49011611938475E-09</v>
      </c>
      <c r="H361" s="2"/>
      <c r="I361" s="27">
        <f>I360+J360</f>
        <v>9268333.333326923</v>
      </c>
      <c r="J361" s="27">
        <f>J$41*I361*($F$39-I361)/$F$39</f>
        <v>6.418675184245438E-07</v>
      </c>
      <c r="K361" s="2"/>
      <c r="L361" s="32">
        <f>L360+M360</f>
        <v>9268332.560925076</v>
      </c>
      <c r="M361" s="32">
        <f>M$41*L361*($F$39-L361)/$F$39</f>
        <v>0.0502065327179813</v>
      </c>
      <c r="N361" s="2"/>
      <c r="O361" s="34">
        <f>O360+P360</f>
        <v>9208247.995194325</v>
      </c>
      <c r="P361" s="34">
        <f>P$41*O361*($F$39-O361)/$F$39</f>
        <v>1790.8743931422034</v>
      </c>
      <c r="Q361" s="2"/>
      <c r="R361" s="39">
        <f>R360+S360</f>
        <v>5401627.7114836965</v>
      </c>
      <c r="S361" s="39">
        <f>S$41*R361*($F$39-R361)/$F$39</f>
        <v>33803.009917675794</v>
      </c>
    </row>
    <row r="362" spans="1:19" ht="13.5">
      <c r="A362" s="5">
        <v>44245</v>
      </c>
      <c r="C362" s="20">
        <f>C361+D361</f>
        <v>9268333.333333332</v>
      </c>
      <c r="D362" s="20">
        <f>D$41*C362*($F$39-C362)/$F$39</f>
        <v>2.3283064365386785E-09</v>
      </c>
      <c r="E362" s="2"/>
      <c r="F362" s="22">
        <f>F361+G361</f>
        <v>9268333.333333332</v>
      </c>
      <c r="G362" s="22">
        <f>G$41*F362*($F$39-F362)/$F$39</f>
        <v>1.49011611938475E-09</v>
      </c>
      <c r="H362" s="2"/>
      <c r="I362" s="27">
        <f>I361+J361</f>
        <v>9268333.333327563</v>
      </c>
      <c r="J362" s="27">
        <f>J$41*I362*($F$39-I362)/$F$39</f>
        <v>5.768612027164679E-07</v>
      </c>
      <c r="K362" s="2"/>
      <c r="L362" s="32">
        <f>L361+M361</f>
        <v>9268332.611131612</v>
      </c>
      <c r="M362" s="32">
        <f>M$41*L362*($F$39-L362)/$F$39</f>
        <v>0.046943108739692326</v>
      </c>
      <c r="N362" s="2"/>
      <c r="O362" s="34">
        <f>O361+P361</f>
        <v>9210038.869587474</v>
      </c>
      <c r="P362" s="34">
        <f>P$41*O362*($F$39-O362)/$F$39</f>
        <v>1737.8343797267387</v>
      </c>
      <c r="Q362" s="2"/>
      <c r="R362" s="39">
        <f>R361+S361</f>
        <v>5435430.721401376</v>
      </c>
      <c r="S362" s="39">
        <f>S$41*R362*($F$39-R362)/$F$39</f>
        <v>33717.18926116009</v>
      </c>
    </row>
    <row r="363" spans="1:19" ht="13.5">
      <c r="A363" s="5">
        <v>44246</v>
      </c>
      <c r="C363" s="20">
        <f>C362+D362</f>
        <v>9268333.333333332</v>
      </c>
      <c r="D363" s="20">
        <f>D$41*C363*($F$39-C363)/$F$39</f>
        <v>2.3283064365386785E-09</v>
      </c>
      <c r="E363" s="2"/>
      <c r="F363" s="22">
        <f>F362+G362</f>
        <v>9268333.333333332</v>
      </c>
      <c r="G363" s="22">
        <f>G$41*F363*($F$39-F363)/$F$39</f>
        <v>1.49011611938475E-09</v>
      </c>
      <c r="H363" s="2"/>
      <c r="I363" s="27">
        <f>I362+J362</f>
        <v>9268333.333328148</v>
      </c>
      <c r="J363" s="27">
        <f>J$41*I363*($F$39-I363)/$F$39</f>
        <v>5.189329385754537E-07</v>
      </c>
      <c r="K363" s="2"/>
      <c r="L363" s="32">
        <f>L362+M362</f>
        <v>9268332.65807472</v>
      </c>
      <c r="M363" s="32">
        <f>M$41*L363*($F$39-L363)/$F$39</f>
        <v>0.043891807083397134</v>
      </c>
      <c r="N363" s="2"/>
      <c r="O363" s="34">
        <f>O362+P362</f>
        <v>9211776.703967206</v>
      </c>
      <c r="P363" s="34">
        <f>P$41*O363*($F$39-O363)/$F$39</f>
        <v>1686.3453938674256</v>
      </c>
      <c r="Q363" s="2"/>
      <c r="R363" s="39">
        <f>R362+S362</f>
        <v>5469147.91066254</v>
      </c>
      <c r="S363" s="39">
        <f>S$41*R363*($F$39-R363)/$F$39</f>
        <v>33627.90202294125</v>
      </c>
    </row>
    <row r="364" spans="1:19" ht="13.5">
      <c r="A364" s="5">
        <v>44247</v>
      </c>
      <c r="C364" s="20">
        <f>C363+D363</f>
        <v>9268333.333333332</v>
      </c>
      <c r="D364" s="20">
        <f>D$41*C364*($F$39-C364)/$F$39</f>
        <v>2.3283064365386785E-09</v>
      </c>
      <c r="E364" s="2"/>
      <c r="F364" s="22">
        <f>F363+G363</f>
        <v>9268333.333333332</v>
      </c>
      <c r="G364" s="22">
        <f>G$41*F364*($F$39-F364)/$F$39</f>
        <v>1.49011611938475E-09</v>
      </c>
      <c r="H364" s="2"/>
      <c r="I364" s="27">
        <f>I363+J363</f>
        <v>9268333.33332867</v>
      </c>
      <c r="J364" s="27">
        <f>J$41*I364*($F$39-I364)/$F$39</f>
        <v>4.669651389119663E-07</v>
      </c>
      <c r="K364" s="2"/>
      <c r="L364" s="32">
        <f>L363+M363</f>
        <v>9268332.701966526</v>
      </c>
      <c r="M364" s="32">
        <f>M$41*L364*($F$39-L364)/$F$39</f>
        <v>0.041038839843353436</v>
      </c>
      <c r="N364" s="2"/>
      <c r="O364" s="34">
        <f>O363+P363</f>
        <v>9213463.049361078</v>
      </c>
      <c r="P364" s="34">
        <f>P$41*O364*($F$39-O364)/$F$39</f>
        <v>1636.3632458109214</v>
      </c>
      <c r="Q364" s="2"/>
      <c r="R364" s="39">
        <f>R363+S363</f>
        <v>5502775.812685481</v>
      </c>
      <c r="S364" s="39">
        <f>S$41*R364*($F$39-R364)/$F$39</f>
        <v>33535.18604802594</v>
      </c>
    </row>
    <row r="365" spans="1:19" ht="13.5">
      <c r="A365" s="5">
        <v>44248</v>
      </c>
      <c r="C365" s="20">
        <f>C364+D364</f>
        <v>9268333.333333332</v>
      </c>
      <c r="D365" s="20">
        <f>D$41*C365*($F$39-C365)/$F$39</f>
        <v>2.3283064365386785E-09</v>
      </c>
      <c r="E365" s="2"/>
      <c r="F365" s="22">
        <f>F364+G364</f>
        <v>9268333.333333332</v>
      </c>
      <c r="G365" s="22">
        <f>G$41*F365*($F$39-F365)/$F$39</f>
        <v>1.49011611938475E-09</v>
      </c>
      <c r="H365" s="2"/>
      <c r="I365" s="27">
        <f>I364+J364</f>
        <v>9268333.333329137</v>
      </c>
      <c r="J365" s="27">
        <f>J$41*I365*($F$39-I365)/$F$39</f>
        <v>4.200264811513905E-07</v>
      </c>
      <c r="K365" s="2"/>
      <c r="L365" s="32">
        <f>L364+M364</f>
        <v>9268332.743005369</v>
      </c>
      <c r="M365" s="32">
        <f>M$41*L365*($F$39-L365)/$F$39</f>
        <v>0.03837131552937602</v>
      </c>
      <c r="N365" s="2"/>
      <c r="O365" s="34">
        <f>O364+P364</f>
        <v>9215099.412606891</v>
      </c>
      <c r="P365" s="34">
        <f>P$41*O365*($F$39-O365)/$F$39</f>
        <v>1587.8449360020345</v>
      </c>
      <c r="Q365" s="2"/>
      <c r="R365" s="39">
        <f>R364+S364</f>
        <v>5536310.998733507</v>
      </c>
      <c r="S365" s="39">
        <f>S$41*R365*($F$39-R365)/$F$39</f>
        <v>33439.0805047793</v>
      </c>
    </row>
    <row r="366" spans="1:19" ht="13.5">
      <c r="A366" s="5">
        <v>44249</v>
      </c>
      <c r="C366" s="20">
        <f>C365+D365</f>
        <v>9268333.333333332</v>
      </c>
      <c r="D366" s="20">
        <f>D$41*C366*($F$39-C366)/$F$39</f>
        <v>2.3283064365386785E-09</v>
      </c>
      <c r="E366" s="2"/>
      <c r="F366" s="22">
        <f>F365+G365</f>
        <v>9268333.333333332</v>
      </c>
      <c r="G366" s="22">
        <f>G$41*F366*($F$39-F366)/$F$39</f>
        <v>1.49011611938475E-09</v>
      </c>
      <c r="H366" s="2"/>
      <c r="I366" s="27">
        <f>I365+J365</f>
        <v>9268333.333329558</v>
      </c>
      <c r="J366" s="27">
        <f>J$41*I366*($F$39-I366)/$F$39</f>
        <v>3.7793070077880756E-07</v>
      </c>
      <c r="K366" s="2"/>
      <c r="L366" s="32">
        <f>L365+M365</f>
        <v>9268332.781376686</v>
      </c>
      <c r="M366" s="32">
        <f>M$41*L366*($F$39-L366)/$F$39</f>
        <v>0.03587718010493696</v>
      </c>
      <c r="N366" s="2"/>
      <c r="O366" s="34">
        <f>O365+P365</f>
        <v>9216687.257542891</v>
      </c>
      <c r="P366" s="34">
        <f>P$41*O366*($F$39-O366)/$F$39</f>
        <v>1540.7486271387977</v>
      </c>
      <c r="Q366" s="2"/>
      <c r="R366" s="39">
        <f>R365+S365</f>
        <v>5569750.07923829</v>
      </c>
      <c r="S366" s="39">
        <f>S$41*R366*($F$39-R366)/$F$39</f>
        <v>33339.6258502226</v>
      </c>
    </row>
    <row r="367" spans="1:19" ht="13.5">
      <c r="A367" s="5">
        <v>44250</v>
      </c>
      <c r="C367" s="20">
        <f>C366+D366</f>
        <v>9268333.333333332</v>
      </c>
      <c r="D367" s="20">
        <f>D$41*C367*($F$39-C367)/$F$39</f>
        <v>2.3283064365386785E-09</v>
      </c>
      <c r="E367" s="2"/>
      <c r="F367" s="22">
        <f>F366+G366</f>
        <v>9268333.333333332</v>
      </c>
      <c r="G367" s="22">
        <f>G$41*F367*($F$39-F367)/$F$39</f>
        <v>1.49011611938475E-09</v>
      </c>
      <c r="H367" s="2"/>
      <c r="I367" s="27">
        <f>I366+J366</f>
        <v>9268333.333329938</v>
      </c>
      <c r="J367" s="27">
        <f>J$41*I367*($F$39-I367)/$F$39</f>
        <v>3.3993273973452557E-07</v>
      </c>
      <c r="K367" s="2"/>
      <c r="L367" s="32">
        <f>L366+M366</f>
        <v>9268332.817253869</v>
      </c>
      <c r="M367" s="32">
        <f>M$41*L367*($F$39-L367)/$F$39</f>
        <v>0.03354516359455704</v>
      </c>
      <c r="N367" s="2"/>
      <c r="O367" s="34">
        <f>O366+P366</f>
        <v>9218228.006170029</v>
      </c>
      <c r="P367" s="34">
        <f>P$41*O367*($F$39-O367)/$F$39</f>
        <v>1495.0336166287134</v>
      </c>
      <c r="Q367" s="2"/>
      <c r="R367" s="39">
        <f>R366+S366</f>
        <v>5603089.705088513</v>
      </c>
      <c r="S367" s="39">
        <f>S$41*R367*($F$39-R367)/$F$39</f>
        <v>33236.86379437847</v>
      </c>
    </row>
    <row r="368" spans="1:19" ht="13.5">
      <c r="A368" s="5">
        <v>44251</v>
      </c>
      <c r="C368" s="20">
        <f>C367+D367</f>
        <v>9268333.333333332</v>
      </c>
      <c r="D368" s="20">
        <f>D$41*C368*($F$39-C368)/$F$39</f>
        <v>2.3283064365386785E-09</v>
      </c>
      <c r="E368" s="2"/>
      <c r="F368" s="22">
        <f>F367+G367</f>
        <v>9268333.333333332</v>
      </c>
      <c r="G368" s="22">
        <f>G$41*F368*($F$39-F368)/$F$39</f>
        <v>1.49011611938475E-09</v>
      </c>
      <c r="H368" s="2"/>
      <c r="I368" s="27">
        <f>I367+J367</f>
        <v>9268333.33333028</v>
      </c>
      <c r="J368" s="27">
        <f>J$41*I368*($F$39-I368)/$F$39</f>
        <v>3.0603259801854573E-07</v>
      </c>
      <c r="K368" s="2"/>
      <c r="L368" s="32">
        <f>L367+M367</f>
        <v>9268332.850799035</v>
      </c>
      <c r="M368" s="32">
        <f>M$41*L368*($F$39-L368)/$F$39</f>
        <v>0.03136472778083076</v>
      </c>
      <c r="N368" s="2"/>
      <c r="O368" s="34">
        <f>O367+P367</f>
        <v>9219723.03978666</v>
      </c>
      <c r="P368" s="34">
        <f>P$41*O368*($F$39-O368)/$F$39</f>
        <v>1450.6603094580498</v>
      </c>
      <c r="Q368" s="2"/>
      <c r="R368" s="39">
        <f>R367+S367</f>
        <v>5636326.568882889</v>
      </c>
      <c r="S368" s="39">
        <f>S$41*R368*($F$39-R368)/$F$39</f>
        <v>33130.83726371338</v>
      </c>
    </row>
    <row r="369" spans="1:19" ht="13.5">
      <c r="A369" s="5">
        <v>44252</v>
      </c>
      <c r="C369" s="20">
        <f>C368+D368</f>
        <v>9268333.333333332</v>
      </c>
      <c r="D369" s="20">
        <f>D$41*C369*($F$39-C369)/$F$39</f>
        <v>2.3283064365386785E-09</v>
      </c>
      <c r="E369" s="2"/>
      <c r="F369" s="22">
        <f>F368+G368</f>
        <v>9268333.333333332</v>
      </c>
      <c r="G369" s="22">
        <f>G$41*F369*($F$39-F369)/$F$39</f>
        <v>1.49011611938475E-09</v>
      </c>
      <c r="H369" s="2"/>
      <c r="I369" s="27">
        <f>I368+J368</f>
        <v>9268333.333330585</v>
      </c>
      <c r="J369" s="27">
        <f>J$41*I369*($F$39-I369)/$F$39</f>
        <v>2.7492642402640767E-07</v>
      </c>
      <c r="K369" s="2"/>
      <c r="L369" s="32">
        <f>L368+M368</f>
        <v>9268332.882163769</v>
      </c>
      <c r="M369" s="32">
        <f>M$41*L369*($F$39-L369)/$F$39</f>
        <v>0.02932602056039491</v>
      </c>
      <c r="N369" s="2"/>
      <c r="O369" s="34">
        <f>O368+P368</f>
        <v>9221173.700096117</v>
      </c>
      <c r="P369" s="34">
        <f>P$41*O369*($F$39-O369)/$F$39</f>
        <v>1407.5901914832323</v>
      </c>
      <c r="Q369" s="2"/>
      <c r="R369" s="39">
        <f>R368+S368</f>
        <v>5669457.406146604</v>
      </c>
      <c r="S369" s="39">
        <f>S$41*R369*($F$39-R369)/$F$39</f>
        <v>33021.590363733914</v>
      </c>
    </row>
    <row r="370" spans="1:19" ht="13.5">
      <c r="A370" s="5">
        <v>44253</v>
      </c>
      <c r="C370" s="20">
        <f>C369+D369</f>
        <v>9268333.333333332</v>
      </c>
      <c r="D370" s="20">
        <f>D$41*C370*($F$39-C370)/$F$39</f>
        <v>2.3283064365386785E-09</v>
      </c>
      <c r="E370" s="2"/>
      <c r="F370" s="22">
        <f>F369+G369</f>
        <v>9268333.333333332</v>
      </c>
      <c r="G370" s="22">
        <f>G$41*F370*($F$39-F370)/$F$39</f>
        <v>1.49011611938475E-09</v>
      </c>
      <c r="H370" s="2"/>
      <c r="I370" s="27">
        <f>I369+J369</f>
        <v>9268333.333330866</v>
      </c>
      <c r="J370" s="27">
        <f>J$41*I370*($F$39-I370)/$F$39</f>
        <v>2.469867467879589E-07</v>
      </c>
      <c r="K370" s="2"/>
      <c r="L370" s="32">
        <f>L369+M369</f>
        <v>9268332.91148979</v>
      </c>
      <c r="M370" s="32">
        <f>M$41*L370*($F$39-L370)/$F$39</f>
        <v>0.027419829452382718</v>
      </c>
      <c r="N370" s="2"/>
      <c r="O370" s="34">
        <f>O369+P369</f>
        <v>9222581.290287603</v>
      </c>
      <c r="P370" s="34">
        <f>P$41*O370*($F$39-O370)/$F$39</f>
        <v>1365.7858031557516</v>
      </c>
      <c r="Q370" s="2"/>
      <c r="R370" s="39">
        <f>R369+S369</f>
        <v>5702478.996510333</v>
      </c>
      <c r="S370" s="39">
        <f>S$41*R370*($F$39-R370)/$F$39</f>
        <v>32909.16834079063</v>
      </c>
    </row>
    <row r="371" spans="1:19" ht="13.5">
      <c r="A371" s="5">
        <v>44254</v>
      </c>
      <c r="C371" s="20">
        <f>C370+D370</f>
        <v>9268333.333333332</v>
      </c>
      <c r="D371" s="20">
        <f>D$41*C371*($F$39-C371)/$F$39</f>
        <v>2.3283064365386785E-09</v>
      </c>
      <c r="E371" s="2"/>
      <c r="F371" s="22">
        <f>F370+G370</f>
        <v>9268333.333333332</v>
      </c>
      <c r="G371" s="22">
        <f>G$41*F371*($F$39-F371)/$F$39</f>
        <v>1.49011611938475E-09</v>
      </c>
      <c r="H371" s="2"/>
      <c r="I371" s="27">
        <f>I370+J370</f>
        <v>9268333.333331117</v>
      </c>
      <c r="J371" s="27">
        <f>J$41*I371*($F$39-I371)/$F$39</f>
        <v>2.2202730178827717E-07</v>
      </c>
      <c r="K371" s="2"/>
      <c r="L371" s="32">
        <f>L370+M370</f>
        <v>9268332.93890962</v>
      </c>
      <c r="M371" s="32">
        <f>M$41*L371*($F$39-L371)/$F$39</f>
        <v>0.025637540676177035</v>
      </c>
      <c r="N371" s="2"/>
      <c r="O371" s="34">
        <f>O370+P370</f>
        <v>9223947.076090757</v>
      </c>
      <c r="P371" s="34">
        <f>P$41*O371*($F$39-O371)/$F$39</f>
        <v>1325.2107136851996</v>
      </c>
      <c r="Q371" s="2"/>
      <c r="R371" s="39">
        <f>R370+S370</f>
        <v>5735388.164851121</v>
      </c>
      <c r="S371" s="39">
        <f>S$41*R371*($F$39-R371)/$F$39</f>
        <v>32793.617543144705</v>
      </c>
    </row>
    <row r="372" spans="1:19" ht="13.5">
      <c r="A372" s="5">
        <v>44255</v>
      </c>
      <c r="C372" s="20">
        <f>C371+D371</f>
        <v>9268333.333333332</v>
      </c>
      <c r="D372" s="20">
        <f>D$41*C372*($F$39-C372)/$F$39</f>
        <v>2.3283064365386785E-09</v>
      </c>
      <c r="E372" s="2"/>
      <c r="F372" s="22">
        <f>F371+G371</f>
        <v>9268333.333333332</v>
      </c>
      <c r="G372" s="22">
        <f>G$41*F372*($F$39-F372)/$F$39</f>
        <v>1.49011611938475E-09</v>
      </c>
      <c r="H372" s="2"/>
      <c r="I372" s="27">
        <f>I371+J371</f>
        <v>9268333.33333134</v>
      </c>
      <c r="J372" s="27">
        <f>J$41*I372*($F$39-I372)/$F$39</f>
        <v>1.9986182451243827E-07</v>
      </c>
      <c r="K372" s="2"/>
      <c r="L372" s="32">
        <f>L371+M371</f>
        <v>9268332.964547161</v>
      </c>
      <c r="M372" s="32">
        <f>M$41*L372*($F$39-L372)/$F$39</f>
        <v>0.02397110077166594</v>
      </c>
      <c r="N372" s="2"/>
      <c r="O372" s="34">
        <f>O371+P371</f>
        <v>9225272.286804445</v>
      </c>
      <c r="P372" s="34">
        <f>P$41*O372*($F$39-O372)/$F$39</f>
        <v>1285.829495649634</v>
      </c>
      <c r="Q372" s="2"/>
      <c r="R372" s="39">
        <f>R371+S371</f>
        <v>5768181.782394265</v>
      </c>
      <c r="S372" s="39">
        <f>S$41*R372*($F$39-R372)/$F$39</f>
        <v>32674.985381354447</v>
      </c>
    </row>
    <row r="373" spans="1:19" ht="13.5">
      <c r="A373" s="5">
        <v>44256</v>
      </c>
      <c r="C373" s="20">
        <f>C372+D372</f>
        <v>9268333.333333332</v>
      </c>
      <c r="D373" s="20">
        <f>D$41*C373*($F$39-C373)/$F$39</f>
        <v>2.3283064365386785E-09</v>
      </c>
      <c r="E373" s="2"/>
      <c r="F373" s="22">
        <f>F372+G372</f>
        <v>9268333.333333332</v>
      </c>
      <c r="G373" s="22">
        <f>G$41*F373*($F$39-F373)/$F$39</f>
        <v>1.49011611938475E-09</v>
      </c>
      <c r="H373" s="2"/>
      <c r="I373" s="27">
        <f>I372+J372</f>
        <v>9268333.33333154</v>
      </c>
      <c r="J373" s="27">
        <f>J$41*I373*($F$39-I373)/$F$39</f>
        <v>1.7993152141567584E-07</v>
      </c>
      <c r="K373" s="2"/>
      <c r="L373" s="32">
        <f>L372+M372</f>
        <v>9268332.98851826</v>
      </c>
      <c r="M373" s="32">
        <f>M$41*L373*($F$39-L373)/$F$39</f>
        <v>0.022412979309137982</v>
      </c>
      <c r="N373" s="2"/>
      <c r="O373" s="34">
        <f>O372+P372</f>
        <v>9226558.1163001</v>
      </c>
      <c r="P373" s="34">
        <f>P$41*O373*($F$39-O373)/$F$39</f>
        <v>1247.60770005541</v>
      </c>
      <c r="Q373" s="2"/>
      <c r="R373" s="39">
        <f>R372+S372</f>
        <v>5800856.767775625</v>
      </c>
      <c r="S373" s="39">
        <f>S$41*R373*($F$39-R373)/$F$39</f>
        <v>32553.32028803627</v>
      </c>
    </row>
    <row r="374" spans="1:19" ht="13.5">
      <c r="A374" s="5">
        <v>44257</v>
      </c>
      <c r="C374" s="20">
        <f>C373+D373</f>
        <v>9268333.333333332</v>
      </c>
      <c r="D374" s="20">
        <f>D$41*C374*($F$39-C374)/$F$39</f>
        <v>2.3283064365386785E-09</v>
      </c>
      <c r="E374" s="2"/>
      <c r="F374" s="22">
        <f>F373+G373</f>
        <v>9268333.333333332</v>
      </c>
      <c r="G374" s="22">
        <f>G$41*F374*($F$39-F374)/$F$39</f>
        <v>1.49011611938475E-09</v>
      </c>
      <c r="H374" s="2"/>
      <c r="I374" s="27">
        <f>I373+J373</f>
        <v>9268333.33333172</v>
      </c>
      <c r="J374" s="27">
        <f>J$41*I374*($F$39-I374)/$F$39</f>
        <v>1.618638634681423E-07</v>
      </c>
      <c r="K374" s="2"/>
      <c r="L374" s="32">
        <f>L373+M373</f>
        <v>9268333.01093124</v>
      </c>
      <c r="M374" s="32">
        <f>M$41*L374*($F$39-L374)/$F$39</f>
        <v>0.020956135715617285</v>
      </c>
      <c r="N374" s="2"/>
      <c r="O374" s="34">
        <f>O373+P373</f>
        <v>9227805.724000156</v>
      </c>
      <c r="P374" s="34">
        <f>P$41*O374*($F$39-O374)/$F$39</f>
        <v>1210.5118318514074</v>
      </c>
      <c r="Q374" s="2"/>
      <c r="R374" s="39">
        <f>R373+S373</f>
        <v>5833410.088063666</v>
      </c>
      <c r="S374" s="39">
        <f>S$41*R374*($F$39-R374)/$F$39</f>
        <v>32428.671677058926</v>
      </c>
    </row>
    <row r="375" spans="1:19" ht="13.5">
      <c r="A375" s="5">
        <v>44258</v>
      </c>
      <c r="C375" s="20">
        <f>C374+D374</f>
        <v>9268333.333333332</v>
      </c>
      <c r="D375" s="20">
        <f>D$41*C375*($F$39-C375)/$F$39</f>
        <v>2.3283064365386785E-09</v>
      </c>
      <c r="E375" s="2"/>
      <c r="F375" s="22">
        <f>F374+G374</f>
        <v>9268333.333333332</v>
      </c>
      <c r="G375" s="22">
        <f>G$41*F375*($F$39-F375)/$F$39</f>
        <v>1.49011611938475E-09</v>
      </c>
      <c r="H375" s="2"/>
      <c r="I375" s="27">
        <f>I374+J374</f>
        <v>9268333.333331883</v>
      </c>
      <c r="J375" s="27">
        <f>J$41*I375*($F$39-I375)/$F$39</f>
        <v>1.4603137969968415E-07</v>
      </c>
      <c r="K375" s="2"/>
      <c r="L375" s="32">
        <f>L374+M374</f>
        <v>9268333.031887377</v>
      </c>
      <c r="M375" s="32">
        <f>M$41*L375*($F$39-L375)/$F$39</f>
        <v>0.019593986706552297</v>
      </c>
      <c r="N375" s="2"/>
      <c r="O375" s="34">
        <f>O374+P374</f>
        <v>9229016.235832011</v>
      </c>
      <c r="P375" s="34">
        <f>P$41*O375*($F$39-O375)/$F$39</f>
        <v>1174.5093259018513</v>
      </c>
      <c r="Q375" s="2"/>
      <c r="R375" s="39">
        <f>R374+S374</f>
        <v>5865838.759740729</v>
      </c>
      <c r="S375" s="39">
        <f>S$41*R375*($F$39-R375)/$F$39</f>
        <v>32301.089902226846</v>
      </c>
    </row>
    <row r="376" spans="1:19" ht="13.5">
      <c r="A376" s="5">
        <v>44259</v>
      </c>
      <c r="C376" s="20">
        <f>C375+D375</f>
        <v>9268333.333333332</v>
      </c>
      <c r="D376" s="20">
        <f>D$41*C376*($F$39-C376)/$F$39</f>
        <v>2.3283064365386785E-09</v>
      </c>
      <c r="E376" s="2"/>
      <c r="F376" s="22">
        <f>F375+G375</f>
        <v>9268333.333333332</v>
      </c>
      <c r="G376" s="22">
        <f>G$41*F376*($F$39-F376)/$F$39</f>
        <v>1.49011611938475E-09</v>
      </c>
      <c r="H376" s="2"/>
      <c r="I376" s="27">
        <f>I375+J375</f>
        <v>9268333.333332025</v>
      </c>
      <c r="J376" s="27">
        <f>J$41*I376*($F$39-I376)/$F$39</f>
        <v>1.3094395399091772E-07</v>
      </c>
      <c r="K376" s="2"/>
      <c r="L376" s="32">
        <f>L375+M375</f>
        <v>9268333.051481368</v>
      </c>
      <c r="M376" s="32">
        <f>M$41*L376*($F$39-L376)/$F$39</f>
        <v>0.018320377470729784</v>
      </c>
      <c r="N376" s="2"/>
      <c r="O376" s="34">
        <f>O375+P375</f>
        <v>9230190.74515791</v>
      </c>
      <c r="P376" s="34">
        <f>P$41*O376*($F$39-O376)/$F$39</f>
        <v>1139.5685234162625</v>
      </c>
      <c r="Q376" s="2"/>
      <c r="R376" s="39">
        <f>R375+S375</f>
        <v>5898139.849642957</v>
      </c>
      <c r="S376" s="39">
        <f>S$41*R376*($F$39-R376)/$F$39</f>
        <v>32170.62621551003</v>
      </c>
    </row>
    <row r="377" spans="1:19" ht="13.5">
      <c r="A377" s="5">
        <v>44260</v>
      </c>
      <c r="C377" s="20">
        <f>C376+D376</f>
        <v>9268333.333333332</v>
      </c>
      <c r="D377" s="20">
        <f>D$41*C377*($F$39-C377)/$F$39</f>
        <v>2.3283064365386785E-09</v>
      </c>
      <c r="E377" s="2"/>
      <c r="F377" s="22">
        <f>F376+G376</f>
        <v>9268333.333333332</v>
      </c>
      <c r="G377" s="22">
        <f>G$41*F377*($F$39-F377)/$F$39</f>
        <v>1.49011611938475E-09</v>
      </c>
      <c r="H377" s="2"/>
      <c r="I377" s="27">
        <f>I376+J376</f>
        <v>9268333.33333216</v>
      </c>
      <c r="J377" s="27">
        <f>J$41*I377*($F$39-I377)/$F$39</f>
        <v>1.1790543794630455E-07</v>
      </c>
      <c r="K377" s="2"/>
      <c r="L377" s="32">
        <f>L376+M376</f>
        <v>9268333.069801748</v>
      </c>
      <c r="M377" s="32">
        <f>M$41*L377*($F$39-L377)/$F$39</f>
        <v>0.017129552855184093</v>
      </c>
      <c r="N377" s="2"/>
      <c r="O377" s="34">
        <f>O376+P376</f>
        <v>9231330.313681327</v>
      </c>
      <c r="P377" s="34">
        <f>P$41*O377*($F$39-O377)/$F$39</f>
        <v>1105.658648840866</v>
      </c>
      <c r="Q377" s="2"/>
      <c r="R377" s="39">
        <f>R376+S376</f>
        <v>5930310.47585847</v>
      </c>
      <c r="S377" s="39">
        <f>S$41*R377*($F$39-R377)/$F$39</f>
        <v>32037.33272487759</v>
      </c>
    </row>
    <row r="378" spans="1:19" ht="13.5">
      <c r="A378" s="5">
        <v>44261</v>
      </c>
      <c r="C378" s="20">
        <f>C377+D377</f>
        <v>9268333.333333332</v>
      </c>
      <c r="D378" s="20">
        <f>D$41*C378*($F$39-C378)/$F$39</f>
        <v>2.3283064365386785E-09</v>
      </c>
      <c r="E378" s="2"/>
      <c r="F378" s="22">
        <f>F377+G377</f>
        <v>9268333.333333332</v>
      </c>
      <c r="G378" s="22">
        <f>G$41*F378*($F$39-F378)/$F$39</f>
        <v>1.49011611938475E-09</v>
      </c>
      <c r="H378" s="2"/>
      <c r="I378" s="27">
        <f>I377+J377</f>
        <v>9268333.333332278</v>
      </c>
      <c r="J378" s="27">
        <f>J$41*I378*($F$39-I378)/$F$39</f>
        <v>1.0598450899122936E-07</v>
      </c>
      <c r="K378" s="2"/>
      <c r="L378" s="32">
        <f>L377+M377</f>
        <v>9268333.086931303</v>
      </c>
      <c r="M378" s="32">
        <f>M$41*L378*($F$39-L378)/$F$39</f>
        <v>0.016016131455829804</v>
      </c>
      <c r="N378" s="2"/>
      <c r="O378" s="34">
        <f>O377+P377</f>
        <v>9232435.972330172</v>
      </c>
      <c r="P378" s="34">
        <f>P$41*O378*($F$39-O378)/$F$39</f>
        <v>1072.7497872096678</v>
      </c>
      <c r="Q378" s="2"/>
      <c r="R378" s="39">
        <f>R377+S377</f>
        <v>5962347.808583348</v>
      </c>
      <c r="S378" s="39">
        <f>S$41*R378*($F$39-R378)/$F$39</f>
        <v>31901.26235179149</v>
      </c>
    </row>
    <row r="379" spans="1:19" ht="13.5">
      <c r="A379" s="5">
        <v>44262</v>
      </c>
      <c r="C379" s="20">
        <f>C378+D378</f>
        <v>9268333.333333332</v>
      </c>
      <c r="D379" s="20">
        <f>D$41*C379*($F$39-C379)/$F$39</f>
        <v>2.3283064365386785E-09</v>
      </c>
      <c r="E379" s="2"/>
      <c r="F379" s="22">
        <f>F378+G378</f>
        <v>9268333.333333332</v>
      </c>
      <c r="G379" s="22">
        <f>G$41*F379*($F$39-F379)/$F$39</f>
        <v>1.49011611938475E-09</v>
      </c>
      <c r="H379" s="2"/>
      <c r="I379" s="27">
        <f>I378+J378</f>
        <v>9268333.333332386</v>
      </c>
      <c r="J379" s="27">
        <f>J$41*I379*($F$39-I379)/$F$39</f>
        <v>9.499490261076904E-08</v>
      </c>
      <c r="K379" s="2"/>
      <c r="L379" s="32">
        <f>L378+M378</f>
        <v>9268333.102947442</v>
      </c>
      <c r="M379" s="32">
        <f>M$41*L379*($F$39-L379)/$F$39</f>
        <v>0.014975083098104108</v>
      </c>
      <c r="N379" s="2"/>
      <c r="O379" s="34">
        <f>O378+P378</f>
        <v>9233508.72211738</v>
      </c>
      <c r="P379" s="34">
        <f>P$41*O379*($F$39-O379)/$F$39</f>
        <v>1040.8128619536894</v>
      </c>
      <c r="Q379" s="2"/>
      <c r="R379" s="39">
        <f>R378+S378</f>
        <v>5994249.070935141</v>
      </c>
      <c r="S379" s="39">
        <f>S$41*R379*($F$39-R379)/$F$39</f>
        <v>31762.468788418282</v>
      </c>
    </row>
    <row r="380" spans="1:19" ht="13.5">
      <c r="A380" s="5">
        <v>44263</v>
      </c>
      <c r="C380" s="20">
        <f>C379+D379</f>
        <v>9268333.333333332</v>
      </c>
      <c r="D380" s="20">
        <f>D$41*C380*($F$39-C380)/$F$39</f>
        <v>2.3283064365386785E-09</v>
      </c>
      <c r="E380" s="2"/>
      <c r="F380" s="22">
        <f>F379+G379</f>
        <v>9268333.333333332</v>
      </c>
      <c r="G380" s="22">
        <f>G$41*F380*($F$39-F380)/$F$39</f>
        <v>1.49011611938475E-09</v>
      </c>
      <c r="H380" s="2"/>
      <c r="I380" s="27">
        <f>I379+J379</f>
        <v>9268333.333332485</v>
      </c>
      <c r="J380" s="27">
        <f>J$41*I380*($F$39-I380)/$F$39</f>
        <v>8.493661880492385E-08</v>
      </c>
      <c r="K380" s="2"/>
      <c r="L380" s="32">
        <f>L379+M379</f>
        <v>9268333.117922524</v>
      </c>
      <c r="M380" s="32">
        <f>M$41*L380*($F$39-L380)/$F$39</f>
        <v>0.014001702322234409</v>
      </c>
      <c r="N380" s="2"/>
      <c r="O380" s="34">
        <f>O379+P379</f>
        <v>9234549.534979332</v>
      </c>
      <c r="P380" s="34">
        <f>P$41*O380*($F$39-O380)/$F$39</f>
        <v>1009.8196131698113</v>
      </c>
      <c r="Q380" s="2"/>
      <c r="R380" s="39">
        <f>R379+S379</f>
        <v>6026011.539723558</v>
      </c>
      <c r="S380" s="39">
        <f>S$41*R380*($F$39-R380)/$F$39</f>
        <v>31621.006454613827</v>
      </c>
    </row>
    <row r="381" spans="1:19" ht="13.5">
      <c r="A381" s="5">
        <v>44264</v>
      </c>
      <c r="C381" s="20">
        <f>C380+D380</f>
        <v>9268333.333333332</v>
      </c>
      <c r="D381" s="20">
        <f>D$41*C381*($F$39-C381)/$F$39</f>
        <v>2.3283064365386785E-09</v>
      </c>
      <c r="E381" s="2"/>
      <c r="F381" s="22">
        <f>F380+G380</f>
        <v>9268333.333333332</v>
      </c>
      <c r="G381" s="22">
        <f>G$41*F381*($F$39-F381)/$F$39</f>
        <v>1.49011611938475E-09</v>
      </c>
      <c r="H381" s="2"/>
      <c r="I381" s="27">
        <f>I380+J380</f>
        <v>9268333.333332576</v>
      </c>
      <c r="J381" s="27">
        <f>J$41*I381*($F$39-I381)/$F$39</f>
        <v>7.599592208861685E-08</v>
      </c>
      <c r="K381" s="2"/>
      <c r="L381" s="32">
        <f>L380+M380</f>
        <v>9268333.131924232</v>
      </c>
      <c r="M381" s="32">
        <f>M$41*L381*($F$39-L381)/$F$39</f>
        <v>0.0130915917963992</v>
      </c>
      <c r="N381" s="2"/>
      <c r="O381" s="34">
        <f>O380+P380</f>
        <v>9235559.3545925</v>
      </c>
      <c r="P381" s="34">
        <f>P$41*O381*($F$39-O381)/$F$39</f>
        <v>979.742576344027</v>
      </c>
      <c r="Q381" s="2"/>
      <c r="R381" s="39">
        <f>R380+S380</f>
        <v>6057632.546178174</v>
      </c>
      <c r="S381" s="39">
        <f>S$41*R381*($F$39-R381)/$F$39</f>
        <v>31476.930454738154</v>
      </c>
    </row>
    <row r="382" spans="1:19" ht="13.5">
      <c r="A382" s="5">
        <v>44265</v>
      </c>
      <c r="C382" s="20">
        <f>C381+D381</f>
        <v>9268333.333333332</v>
      </c>
      <c r="D382" s="20">
        <f>D$41*C382*($F$39-C382)/$F$39</f>
        <v>2.3283064365386785E-09</v>
      </c>
      <c r="E382" s="2"/>
      <c r="F382" s="22">
        <f>F381+G381</f>
        <v>9268333.333333332</v>
      </c>
      <c r="G382" s="22">
        <f>G$41*F382*($F$39-F382)/$F$39</f>
        <v>1.49011611938475E-09</v>
      </c>
      <c r="H382" s="2"/>
      <c r="I382" s="27">
        <f>I381+J381</f>
        <v>9268333.333332656</v>
      </c>
      <c r="J382" s="27">
        <f>J$41*I382*($F$39-I382)/$F$39</f>
        <v>6.798654794692497E-08</v>
      </c>
      <c r="K382" s="2"/>
      <c r="L382" s="32">
        <f>L381+M381</f>
        <v>9268333.145015823</v>
      </c>
      <c r="M382" s="32">
        <f>M$41*L382*($F$39-L382)/$F$39</f>
        <v>0.01224063846557381</v>
      </c>
      <c r="N382" s="2"/>
      <c r="O382" s="34">
        <f>O381+P381</f>
        <v>9236539.097168844</v>
      </c>
      <c r="P382" s="34">
        <f>P$41*O382*($F$39-O382)/$F$39</f>
        <v>950.5550615289952</v>
      </c>
      <c r="Q382" s="2"/>
      <c r="R382" s="39">
        <f>R381+S381</f>
        <v>6089109.476632918</v>
      </c>
      <c r="S382" s="39">
        <f>S$41*R382*($F$39-R382)/$F$39</f>
        <v>31330.29653435495</v>
      </c>
    </row>
    <row r="383" spans="1:19" ht="13.5">
      <c r="A383" s="5">
        <v>44266</v>
      </c>
      <c r="C383" s="20">
        <f>C382+D382</f>
        <v>9268333.333333332</v>
      </c>
      <c r="D383" s="20">
        <f>D$41*C383*($F$39-C383)/$F$39</f>
        <v>2.3283064365386785E-09</v>
      </c>
      <c r="E383" s="2"/>
      <c r="F383" s="22">
        <f>F382+G382</f>
        <v>9268333.333333332</v>
      </c>
      <c r="G383" s="22">
        <f>G$41*F383*($F$39-F383)/$F$39</f>
        <v>1.49011611938475E-09</v>
      </c>
      <c r="H383" s="2"/>
      <c r="I383" s="27">
        <f>I382+J382</f>
        <v>9268333.333332727</v>
      </c>
      <c r="J383" s="27">
        <f>J$41*I383*($F$39-I383)/$F$39</f>
        <v>6.09084963798483E-08</v>
      </c>
      <c r="K383" s="2"/>
      <c r="L383" s="32">
        <f>L382+M382</f>
        <v>9268333.15725646</v>
      </c>
      <c r="M383" s="32">
        <f>M$41*L383*($F$39-L383)/$F$39</f>
        <v>0.011444996964687494</v>
      </c>
      <c r="N383" s="2"/>
      <c r="O383" s="34">
        <f>O382+P382</f>
        <v>9237489.652230378</v>
      </c>
      <c r="P383" s="34">
        <f>P$41*O383*($F$39-O383)/$F$39</f>
        <v>922.2311329715966</v>
      </c>
      <c r="Q383" s="2"/>
      <c r="R383" s="39">
        <f>R382+S382</f>
        <v>6120439.773167275</v>
      </c>
      <c r="S383" s="39">
        <f>S$41*R383*($F$39-R383)/$F$39</f>
        <v>31181.16103687065</v>
      </c>
    </row>
    <row r="384" spans="1:19" ht="13.5">
      <c r="A384" s="5">
        <v>44267</v>
      </c>
      <c r="C384" s="20">
        <f>C383+D383</f>
        <v>9268333.333333332</v>
      </c>
      <c r="D384" s="20">
        <f>D$41*C384*($F$39-C384)/$F$39</f>
        <v>2.3283064365386785E-09</v>
      </c>
      <c r="E384" s="2"/>
      <c r="F384" s="22">
        <f>F383+G383</f>
        <v>9268333.333333332</v>
      </c>
      <c r="G384" s="22">
        <f>G$41*F384*($F$39-F384)/$F$39</f>
        <v>1.49011611938475E-09</v>
      </c>
      <c r="H384" s="2"/>
      <c r="I384" s="27">
        <f>I383+J383</f>
        <v>9268333.333332792</v>
      </c>
      <c r="J384" s="27">
        <f>J$41*I384*($F$39-I384)/$F$39</f>
        <v>5.4948031902309944E-08</v>
      </c>
      <c r="K384" s="2"/>
      <c r="L384" s="32">
        <f>L383+M383</f>
        <v>9268333.168701457</v>
      </c>
      <c r="M384" s="32">
        <f>M$41*L384*($F$39-L384)/$F$39</f>
        <v>0.010701071942133504</v>
      </c>
      <c r="N384" s="2"/>
      <c r="O384" s="34">
        <f>O383+P383</f>
        <v>9238411.883363351</v>
      </c>
      <c r="P384" s="34">
        <f>P$41*O384*($F$39-O384)/$F$39</f>
        <v>894.7455891861098</v>
      </c>
      <c r="Q384" s="2"/>
      <c r="R384" s="39">
        <f>R383+S383</f>
        <v>6151620.93420415</v>
      </c>
      <c r="S384" s="39">
        <f>S$41*R384*($F$39-R384)/$F$39</f>
        <v>31029.58086016743</v>
      </c>
    </row>
    <row r="385" spans="1:19" ht="13.5">
      <c r="A385" s="5">
        <v>44268</v>
      </c>
      <c r="C385" s="20">
        <f>C384+D384</f>
        <v>9268333.333333332</v>
      </c>
      <c r="D385" s="20">
        <f>D$41*C385*($F$39-C385)/$F$39</f>
        <v>2.3283064365386785E-09</v>
      </c>
      <c r="E385" s="2"/>
      <c r="F385" s="22">
        <f>F384+G384</f>
        <v>9268333.333333332</v>
      </c>
      <c r="G385" s="22">
        <f>G$41*F385*($F$39-F385)/$F$39</f>
        <v>1.49011611938475E-09</v>
      </c>
      <c r="H385" s="2"/>
      <c r="I385" s="27">
        <f>I384+J384</f>
        <v>9268333.333332844</v>
      </c>
      <c r="J385" s="27">
        <f>J$41*I385*($F$39-I385)/$F$39</f>
        <v>4.898756742477159E-08</v>
      </c>
      <c r="K385" s="2"/>
      <c r="L385" s="32">
        <f>L384+M384</f>
        <v>9268333.179402532</v>
      </c>
      <c r="M385" s="32">
        <f>M$41*L385*($F$39-L385)/$F$39</f>
        <v>0.010005502441499541</v>
      </c>
      <c r="N385" s="2"/>
      <c r="O385" s="34">
        <f>O384+P384</f>
        <v>9239306.628952535</v>
      </c>
      <c r="P385" s="34">
        <f>P$41*O385*($F$39-O385)/$F$39</f>
        <v>868.0739434704055</v>
      </c>
      <c r="Q385" s="2"/>
      <c r="R385" s="39">
        <f>R384+S384</f>
        <v>6182650.515064318</v>
      </c>
      <c r="S385" s="39">
        <f>S$41*R385*($F$39-R385)/$F$39</f>
        <v>30875.613413282586</v>
      </c>
    </row>
    <row r="386" spans="1:19" ht="13.5">
      <c r="A386" s="5">
        <v>44269</v>
      </c>
      <c r="C386" s="20">
        <f>C385+D385</f>
        <v>9268333.333333332</v>
      </c>
      <c r="D386" s="20">
        <f>D$41*C386*($F$39-C386)/$F$39</f>
        <v>2.3283064365386785E-09</v>
      </c>
      <c r="E386" s="2"/>
      <c r="F386" s="22">
        <f>F385+G385</f>
        <v>9268333.333333332</v>
      </c>
      <c r="G386" s="22">
        <f>G$41*F386*($F$39-F386)/$F$39</f>
        <v>1.49011611938475E-09</v>
      </c>
      <c r="H386" s="2"/>
      <c r="I386" s="27">
        <f>I385+J385</f>
        <v>9268333.333332898</v>
      </c>
      <c r="J386" s="27">
        <f>J$41*I386*($F$39-I386)/$F$39</f>
        <v>4.395842552184856E-08</v>
      </c>
      <c r="K386" s="2"/>
      <c r="L386" s="32">
        <f>L385+M385</f>
        <v>9268333.189408032</v>
      </c>
      <c r="M386" s="32">
        <f>M$41*L386*($F$39-L386)/$F$39</f>
        <v>0.009355144951505464</v>
      </c>
      <c r="N386" s="2"/>
      <c r="O386" s="34">
        <f>O385+P385</f>
        <v>9240174.70289601</v>
      </c>
      <c r="P386" s="34">
        <f>P$41*O386*($F$39-O386)/$F$39</f>
        <v>842.1924048613104</v>
      </c>
      <c r="Q386" s="2"/>
      <c r="R386" s="39">
        <f>R385+S385</f>
        <v>6213526.128477602</v>
      </c>
      <c r="S386" s="39">
        <f>S$41*R386*($F$39-R386)/$F$39</f>
        <v>30719.316573187392</v>
      </c>
    </row>
    <row r="387" spans="1:19" ht="13.5">
      <c r="A387" s="5">
        <v>44270</v>
      </c>
      <c r="C387" s="20">
        <f>C386+D386</f>
        <v>9268333.333333332</v>
      </c>
      <c r="D387" s="20">
        <f>D$41*C387*($F$39-C387)/$F$39</f>
        <v>2.3283064365386785E-09</v>
      </c>
      <c r="E387" s="2"/>
      <c r="F387" s="22">
        <f>F386+G386</f>
        <v>9268333.333333332</v>
      </c>
      <c r="G387" s="22">
        <f>G$41*F387*($F$39-F387)/$F$39</f>
        <v>1.49011611938475E-09</v>
      </c>
      <c r="H387" s="2"/>
      <c r="I387" s="27">
        <f>I386+J386</f>
        <v>9268333.333332945</v>
      </c>
      <c r="J387" s="27">
        <f>J$41*I387*($F$39-I387)/$F$39</f>
        <v>3.892928361892542E-08</v>
      </c>
      <c r="K387" s="2"/>
      <c r="L387" s="32">
        <f>L386+M386</f>
        <v>9268333.198763175</v>
      </c>
      <c r="M387" s="32">
        <f>M$41*L387*($F$39-L387)/$F$39</f>
        <v>0.008747060209170992</v>
      </c>
      <c r="N387" s="2"/>
      <c r="O387" s="34">
        <f>O386+P386</f>
        <v>9241016.89530087</v>
      </c>
      <c r="P387" s="34">
        <f>P$41*O387*($F$39-O387)/$F$39</f>
        <v>817.0778595207152</v>
      </c>
      <c r="Q387" s="2"/>
      <c r="R387" s="39">
        <f>R386+S386</f>
        <v>6244245.445050788</v>
      </c>
      <c r="S387" s="39">
        <f>S$41*R387*($F$39-R387)/$F$39</f>
        <v>30560.748641714494</v>
      </c>
    </row>
    <row r="388" spans="1:19" ht="13.5">
      <c r="A388" s="5">
        <v>44271</v>
      </c>
      <c r="C388" s="20">
        <f>C387+D387</f>
        <v>9268333.333333332</v>
      </c>
      <c r="D388" s="20">
        <f>D$41*C388*($F$39-C388)/$F$39</f>
        <v>2.3283064365386785E-09</v>
      </c>
      <c r="E388" s="2"/>
      <c r="F388" s="22">
        <f>F387+G387</f>
        <v>9268333.333333332</v>
      </c>
      <c r="G388" s="22">
        <f>G$41*F388*($F$39-F388)/$F$39</f>
        <v>1.49011611938475E-09</v>
      </c>
      <c r="H388" s="2"/>
      <c r="I388" s="27">
        <f>I387+J387</f>
        <v>9268333.33333299</v>
      </c>
      <c r="J388" s="27">
        <f>J$41*I388*($F$39-I388)/$F$39</f>
        <v>3.501772880554071E-08</v>
      </c>
      <c r="K388" s="2"/>
      <c r="L388" s="32">
        <f>L387+M387</f>
        <v>9268333.20751024</v>
      </c>
      <c r="M388" s="32">
        <f>M$41*L388*($F$39-L388)/$F$39</f>
        <v>0.008178501334772093</v>
      </c>
      <c r="N388" s="2"/>
      <c r="O388" s="34">
        <f>O387+P387</f>
        <v>9241833.973160392</v>
      </c>
      <c r="P388" s="34">
        <f>P$41*O388*($F$39-O388)/$F$39</f>
        <v>792.7078525518509</v>
      </c>
      <c r="Q388" s="2"/>
      <c r="R388" s="39">
        <f>R387+S387</f>
        <v>6274806.193692504</v>
      </c>
      <c r="S388" s="39">
        <f>S$41*R388*($F$39-R388)/$F$39</f>
        <v>30399.968302687335</v>
      </c>
    </row>
    <row r="389" spans="1:19" ht="13.5">
      <c r="A389" s="5">
        <v>44272</v>
      </c>
      <c r="C389" s="20">
        <f>C388+D388</f>
        <v>9268333.333333332</v>
      </c>
      <c r="D389" s="20">
        <f>D$41*C389*($F$39-C389)/$F$39</f>
        <v>2.3283064365386785E-09</v>
      </c>
      <c r="E389" s="2"/>
      <c r="F389" s="22">
        <f>F388+G388</f>
        <v>9268333.333333332</v>
      </c>
      <c r="G389" s="22">
        <f>G$41*F389*($F$39-F389)/$F$39</f>
        <v>1.49011611938475E-09</v>
      </c>
      <c r="H389" s="2"/>
      <c r="I389" s="27">
        <f>I388+J388</f>
        <v>9268333.333333025</v>
      </c>
      <c r="J389" s="27">
        <f>J$41*I389*($F$39-I389)/$F$39</f>
        <v>3.0919909477232884E-08</v>
      </c>
      <c r="K389" s="2"/>
      <c r="L389" s="32">
        <f>L388+M388</f>
        <v>9268333.21568874</v>
      </c>
      <c r="M389" s="32">
        <f>M$41*L389*($F$39-L389)/$F$39</f>
        <v>0.00764689881892776</v>
      </c>
      <c r="N389" s="2"/>
      <c r="O389" s="34">
        <f>O388+P388</f>
        <v>9242626.681012942</v>
      </c>
      <c r="P389" s="34">
        <f>P$41*O389*($F$39-O389)/$F$39</f>
        <v>769.0605702371723</v>
      </c>
      <c r="Q389" s="2"/>
      <c r="R389" s="39">
        <f>R388+S388</f>
        <v>6305206.161995198</v>
      </c>
      <c r="S389" s="39">
        <f>S$41*R389*($F$39-R389)/$F$39</f>
        <v>30237.03457929687</v>
      </c>
    </row>
    <row r="390" spans="1:19" ht="13.5">
      <c r="A390" s="5">
        <v>44273</v>
      </c>
      <c r="C390" s="20">
        <f>C389+D389</f>
        <v>9268333.333333332</v>
      </c>
      <c r="D390" s="20">
        <f>D$41*C390*($F$39-C390)/$F$39</f>
        <v>2.3283064365386785E-09</v>
      </c>
      <c r="E390" s="2"/>
      <c r="F390" s="22">
        <f>F389+G389</f>
        <v>9268333.333333332</v>
      </c>
      <c r="G390" s="22">
        <f>G$41*F390*($F$39-F390)/$F$39</f>
        <v>1.49011611938475E-09</v>
      </c>
      <c r="H390" s="2"/>
      <c r="I390" s="27">
        <f>I389+J389</f>
        <v>9268333.333333062</v>
      </c>
      <c r="J390" s="27">
        <f>J$41*I390*($F$39-I390)/$F$39</f>
        <v>2.7939677238463492E-08</v>
      </c>
      <c r="K390" s="2"/>
      <c r="L390" s="32">
        <f>L389+M389</f>
        <v>9268333.22333564</v>
      </c>
      <c r="M390" s="32">
        <f>M$41*L390*($F$39-L390)/$F$39</f>
        <v>0.007149850352562332</v>
      </c>
      <c r="N390" s="2"/>
      <c r="O390" s="34">
        <f>O389+P389</f>
        <v>9243395.741583176</v>
      </c>
      <c r="P390" s="34">
        <f>P$41*O390*($F$39-O390)/$F$39</f>
        <v>746.1148226933672</v>
      </c>
      <c r="Q390" s="2"/>
      <c r="R390" s="39">
        <f>R389+S389</f>
        <v>6335443.196574497</v>
      </c>
      <c r="S390" s="39">
        <f>S$41*R390*($F$39-R390)/$F$39</f>
        <v>30072.006791775453</v>
      </c>
    </row>
    <row r="391" spans="1:19" ht="13.5">
      <c r="A391" s="5">
        <v>44274</v>
      </c>
      <c r="C391" s="20">
        <f>C390+D390</f>
        <v>9268333.333333332</v>
      </c>
      <c r="D391" s="20">
        <f>D$41*C391*($F$39-C391)/$F$39</f>
        <v>2.3283064365386785E-09</v>
      </c>
      <c r="E391" s="2"/>
      <c r="F391" s="22">
        <f>F390+G390</f>
        <v>9268333.333333332</v>
      </c>
      <c r="G391" s="22">
        <f>G$41*F391*($F$39-F391)/$F$39</f>
        <v>1.49011611938475E-09</v>
      </c>
      <c r="H391" s="2"/>
      <c r="I391" s="27">
        <f>I390+J390</f>
        <v>9268333.333333088</v>
      </c>
      <c r="J391" s="27">
        <f>J$41*I391*($F$39-I391)/$F$39</f>
        <v>2.49594449996941E-08</v>
      </c>
      <c r="K391" s="2"/>
      <c r="L391" s="32">
        <f>L390+M390</f>
        <v>9268333.230485491</v>
      </c>
      <c r="M391" s="32">
        <f>M$41*L391*($F$39-L391)/$F$39</f>
        <v>0.006685110172579999</v>
      </c>
      <c r="N391" s="2"/>
      <c r="O391" s="34">
        <f>O390+P390</f>
        <v>9244141.856405873</v>
      </c>
      <c r="P391" s="34">
        <f>P$41*O391*($F$39-O391)/$F$39</f>
        <v>723.8500269381595</v>
      </c>
      <c r="Q391" s="2"/>
      <c r="R391" s="39">
        <f>R390+S390</f>
        <v>6365515.203366275</v>
      </c>
      <c r="S391" s="39">
        <f>S$41*R391*($F$39-R391)/$F$39</f>
        <v>29904.944515413288</v>
      </c>
    </row>
    <row r="392" spans="1:19" ht="13.5">
      <c r="A392" s="5">
        <v>44275</v>
      </c>
      <c r="C392" s="20">
        <f>C391+D391</f>
        <v>9268333.333333332</v>
      </c>
      <c r="D392" s="20">
        <f>D$41*C392*($F$39-C392)/$F$39</f>
        <v>2.3283064365386785E-09</v>
      </c>
      <c r="E392" s="2"/>
      <c r="F392" s="22">
        <f>F391+G391</f>
        <v>9268333.333333332</v>
      </c>
      <c r="G392" s="22">
        <f>G$41*F392*($F$39-F392)/$F$39</f>
        <v>1.49011611938475E-09</v>
      </c>
      <c r="H392" s="2"/>
      <c r="I392" s="27">
        <f>I391+J391</f>
        <v>9268333.333333114</v>
      </c>
      <c r="J392" s="27">
        <f>J$41*I392*($F$39-I392)/$F$39</f>
        <v>2.1979212760924818E-08</v>
      </c>
      <c r="K392" s="2"/>
      <c r="L392" s="32">
        <f>L391+M391</f>
        <v>9268333.2371706</v>
      </c>
      <c r="M392" s="32">
        <f>M$41*L392*($F$39-L392)/$F$39</f>
        <v>0.006250578044322646</v>
      </c>
      <c r="N392" s="2"/>
      <c r="O392" s="34">
        <f>O391+P391</f>
        <v>9244865.706432808</v>
      </c>
      <c r="P392" s="34">
        <f>P$41*O392*($F$39-O392)/$F$39</f>
        <v>702.2461903602172</v>
      </c>
      <c r="Q392" s="2"/>
      <c r="R392" s="39">
        <f>R391+S391</f>
        <v>6395420.147881693</v>
      </c>
      <c r="S392" s="39">
        <f>S$41*R392*($F$39-R392)/$F$39</f>
        <v>29735.90753896279</v>
      </c>
    </row>
    <row r="393" spans="1:19" ht="13.5">
      <c r="A393" s="5">
        <v>44276</v>
      </c>
      <c r="C393" s="20">
        <f>C392+D392</f>
        <v>9268333.333333332</v>
      </c>
      <c r="D393" s="20">
        <f>D$41*C393*($F$39-C393)/$F$39</f>
        <v>2.3283064365386785E-09</v>
      </c>
      <c r="E393" s="2"/>
      <c r="F393" s="22">
        <f>F392+G392</f>
        <v>9268333.333333332</v>
      </c>
      <c r="G393" s="22">
        <f>G$41*F393*($F$39-F393)/$F$39</f>
        <v>1.49011611938475E-09</v>
      </c>
      <c r="H393" s="2"/>
      <c r="I393" s="27">
        <f>I392+J392</f>
        <v>9268333.333333142</v>
      </c>
      <c r="J393" s="27">
        <f>J$41*I393*($F$39-I393)/$F$39</f>
        <v>1.9930303096770855E-08</v>
      </c>
      <c r="K393" s="2"/>
      <c r="L393" s="32">
        <f>L392+M392</f>
        <v>9268333.243421178</v>
      </c>
      <c r="M393" s="32">
        <f>M$41*L393*($F$39-L393)/$F$39</f>
        <v>0.0058442903022502424</v>
      </c>
      <c r="N393" s="2"/>
      <c r="O393" s="34">
        <f>O392+P392</f>
        <v>9245567.95262317</v>
      </c>
      <c r="P393" s="34">
        <f>P$41*O393*($F$39-O393)/$F$39</f>
        <v>681.2838945905033</v>
      </c>
      <c r="Q393" s="2"/>
      <c r="R393" s="39">
        <f>R392+S392</f>
        <v>6425156.055420653</v>
      </c>
      <c r="S393" s="39">
        <f>S$41*R393*($F$39-R393)/$F$39</f>
        <v>29564.95582347349</v>
      </c>
    </row>
    <row r="394" spans="1:19" ht="13.5">
      <c r="A394" s="5">
        <v>44277</v>
      </c>
      <c r="C394" s="20">
        <f>C393+D393</f>
        <v>9268333.333333332</v>
      </c>
      <c r="D394" s="20">
        <f>D$41*C394*($F$39-C394)/$F$39</f>
        <v>2.3283064365386785E-09</v>
      </c>
      <c r="E394" s="2"/>
      <c r="F394" s="22">
        <f>F393+G393</f>
        <v>9268333.333333332</v>
      </c>
      <c r="G394" s="22">
        <f>G$41*F394*($F$39-F394)/$F$39</f>
        <v>1.49011611938475E-09</v>
      </c>
      <c r="H394" s="2"/>
      <c r="I394" s="27">
        <f>I393+J393</f>
        <v>9268333.33333316</v>
      </c>
      <c r="J394" s="27">
        <f>J$41*I394*($F$39-I394)/$F$39</f>
        <v>1.7881393432616892E-08</v>
      </c>
      <c r="K394" s="2"/>
      <c r="L394" s="32">
        <f>L393+M393</f>
        <v>9268333.24926547</v>
      </c>
      <c r="M394" s="32">
        <f>M$41*L394*($F$39-L394)/$F$39</f>
        <v>0.005464411495980224</v>
      </c>
      <c r="N394" s="2"/>
      <c r="O394" s="34">
        <f>O393+P393</f>
        <v>9246249.23651776</v>
      </c>
      <c r="P394" s="34">
        <f>P$41*O394*($F$39-O394)/$F$39</f>
        <v>660.9442797633702</v>
      </c>
      <c r="Q394" s="2"/>
      <c r="R394" s="39">
        <f>R393+S393</f>
        <v>6454721.011244124</v>
      </c>
      <c r="S394" s="39">
        <f>S$41*R394*($F$39-R394)/$F$39</f>
        <v>29392.14946160077</v>
      </c>
    </row>
    <row r="395" spans="1:19" ht="13.5">
      <c r="A395" s="5">
        <v>44278</v>
      </c>
      <c r="C395" s="20">
        <f>C394+D394</f>
        <v>9268333.333333332</v>
      </c>
      <c r="D395" s="20">
        <f>D$41*C395*($F$39-C395)/$F$39</f>
        <v>2.3283064365386785E-09</v>
      </c>
      <c r="E395" s="2"/>
      <c r="F395" s="22">
        <f>F394+G394</f>
        <v>9268333.333333332</v>
      </c>
      <c r="G395" s="22">
        <f>G$41*F395*($F$39-F395)/$F$39</f>
        <v>1.49011611938475E-09</v>
      </c>
      <c r="H395" s="2"/>
      <c r="I395" s="27">
        <f>I394+J394</f>
        <v>9268333.33333318</v>
      </c>
      <c r="J395" s="27">
        <f>J$41*I395*($F$39-I395)/$F$39</f>
        <v>1.601874828338593E-08</v>
      </c>
      <c r="K395" s="2"/>
      <c r="L395" s="32">
        <f>L394+M394</f>
        <v>9268333.254729882</v>
      </c>
      <c r="M395" s="32">
        <f>M$41*L395*($F$39-L395)/$F$39</f>
        <v>0.005109224825607682</v>
      </c>
      <c r="N395" s="2"/>
      <c r="O395" s="34">
        <f>O394+P394</f>
        <v>9246910.180797525</v>
      </c>
      <c r="P395" s="34">
        <f>P$41*O395*($F$39-O395)/$F$39</f>
        <v>641.2090291650325</v>
      </c>
      <c r="Q395" s="2"/>
      <c r="R395" s="39">
        <f>R394+S394</f>
        <v>6484113.160705721</v>
      </c>
      <c r="S395" s="39">
        <f>S$41*R395*($F$39-R395)/$F$39</f>
        <v>29217.54863742746</v>
      </c>
    </row>
    <row r="396" spans="1:19" ht="13.5">
      <c r="A396" s="5">
        <v>44279</v>
      </c>
      <c r="C396" s="20">
        <f>C395+D395</f>
        <v>9268333.333333332</v>
      </c>
      <c r="D396" s="20">
        <f>D$41*C396*($F$39-C396)/$F$39</f>
        <v>2.3283064365386785E-09</v>
      </c>
      <c r="E396" s="2"/>
      <c r="F396" s="22">
        <f>F395+G395</f>
        <v>9268333.333333332</v>
      </c>
      <c r="G396" s="22">
        <f>G$41*F396*($F$39-F396)/$F$39</f>
        <v>1.49011611938475E-09</v>
      </c>
      <c r="H396" s="2"/>
      <c r="I396" s="27">
        <f>I395+J395</f>
        <v>9268333.333333196</v>
      </c>
      <c r="J396" s="27">
        <f>J$41*I396*($F$39-I396)/$F$39</f>
        <v>1.3969838619231964E-08</v>
      </c>
      <c r="K396" s="2"/>
      <c r="L396" s="32">
        <f>L395+M395</f>
        <v>9268333.259839104</v>
      </c>
      <c r="M396" s="32">
        <f>M$41*L396*($F$39-L396)/$F$39</f>
        <v>0.004777124877391276</v>
      </c>
      <c r="N396" s="2"/>
      <c r="O396" s="34">
        <f>O395+P395</f>
        <v>9247551.389826695</v>
      </c>
      <c r="P396" s="34">
        <f>P$41*O396*($F$39-O396)/$F$39</f>
        <v>622.0603542611454</v>
      </c>
      <c r="Q396" s="2"/>
      <c r="R396" s="39">
        <f>R395+S395</f>
        <v>6513330.709343147</v>
      </c>
      <c r="S396" s="39">
        <f>S$41*R396*($F$39-R396)/$F$39</f>
        <v>29041.213586838032</v>
      </c>
    </row>
    <row r="397" spans="1:19" ht="13.5">
      <c r="A397" s="5">
        <v>44280</v>
      </c>
      <c r="C397" s="20">
        <f>C396+D396</f>
        <v>9268333.333333332</v>
      </c>
      <c r="D397" s="20">
        <f>D$41*C397*($F$39-C397)/$F$39</f>
        <v>2.3283064365386785E-09</v>
      </c>
      <c r="E397" s="2"/>
      <c r="F397" s="22">
        <f>F396+G396</f>
        <v>9268333.333333332</v>
      </c>
      <c r="G397" s="22">
        <f>G$41*F397*($F$39-F397)/$F$39</f>
        <v>1.49011611938475E-09</v>
      </c>
      <c r="H397" s="2"/>
      <c r="I397" s="27">
        <f>I396+J396</f>
        <v>9268333.333333213</v>
      </c>
      <c r="J397" s="27">
        <f>J$41*I397*($F$39-I397)/$F$39</f>
        <v>1.3038516044616535E-08</v>
      </c>
      <c r="K397" s="2"/>
      <c r="L397" s="32">
        <f>L396+M396</f>
        <v>9268333.264616234</v>
      </c>
      <c r="M397" s="32">
        <f>M$41*L397*($F$39-L397)/$F$39</f>
        <v>0.004466611449086744</v>
      </c>
      <c r="N397" s="2"/>
      <c r="O397" s="34">
        <f>O396+P396</f>
        <v>9248173.45018096</v>
      </c>
      <c r="P397" s="34">
        <f>P$41*O397*($F$39-O397)/$F$39</f>
        <v>603.4809800961025</v>
      </c>
      <c r="Q397" s="2"/>
      <c r="R397" s="39">
        <f>R396+S396</f>
        <v>6542371.922929988</v>
      </c>
      <c r="S397" s="39">
        <f>S$41*R397*($F$39-R397)/$F$39</f>
        <v>28863.204558482594</v>
      </c>
    </row>
    <row r="398" spans="1:19" ht="13.5">
      <c r="A398" s="5">
        <v>44281</v>
      </c>
      <c r="C398" s="20">
        <f>C397+D397</f>
        <v>9268333.333333332</v>
      </c>
      <c r="D398" s="20">
        <f>D$41*C398*($F$39-C398)/$F$39</f>
        <v>2.3283064365386785E-09</v>
      </c>
      <c r="E398" s="2"/>
      <c r="F398" s="22">
        <f>F397+G397</f>
        <v>9268333.333333332</v>
      </c>
      <c r="G398" s="22">
        <f>G$41*F398*($F$39-F398)/$F$39</f>
        <v>1.49011611938475E-09</v>
      </c>
      <c r="H398" s="2"/>
      <c r="I398" s="27">
        <f>I397+J397</f>
        <v>9268333.333333222</v>
      </c>
      <c r="J398" s="27">
        <f>J$41*I398*($F$39-I398)/$F$39</f>
        <v>1.1920928955078E-08</v>
      </c>
      <c r="K398" s="2"/>
      <c r="L398" s="32">
        <f>L397+M397</f>
        <v>9268333.269082852</v>
      </c>
      <c r="M398" s="32">
        <f>M$41*L398*($F$39-L398)/$F$39</f>
        <v>0.00417628180134483</v>
      </c>
      <c r="N398" s="2"/>
      <c r="O398" s="34">
        <f>O397+P397</f>
        <v>9248776.931161057</v>
      </c>
      <c r="P398" s="34">
        <f>P$41*O398*($F$39-O398)/$F$39</f>
        <v>585.4541310581924</v>
      </c>
      <c r="Q398" s="2"/>
      <c r="R398" s="39">
        <f>R397+S397</f>
        <v>6571235.1274884725</v>
      </c>
      <c r="S398" s="39">
        <f>S$41*R398*($F$39-R398)/$F$39</f>
        <v>28683.581775365095</v>
      </c>
    </row>
    <row r="399" spans="1:19" ht="13.5">
      <c r="A399" s="5">
        <v>44282</v>
      </c>
      <c r="C399" s="20">
        <f>C398+D398</f>
        <v>9268333.333333332</v>
      </c>
      <c r="D399" s="20">
        <f>D$41*C399*($F$39-C399)/$F$39</f>
        <v>2.3283064365386785E-09</v>
      </c>
      <c r="E399" s="2"/>
      <c r="F399" s="22">
        <f>F398+G398</f>
        <v>9268333.333333332</v>
      </c>
      <c r="G399" s="22">
        <f>G$41*F399*($F$39-F399)/$F$39</f>
        <v>1.49011611938475E-09</v>
      </c>
      <c r="H399" s="2"/>
      <c r="I399" s="27">
        <f>I398+J398</f>
        <v>9268333.333333232</v>
      </c>
      <c r="J399" s="27">
        <f>J$41*I399*($F$39-I399)/$F$39</f>
        <v>1.0989606380462571E-08</v>
      </c>
      <c r="K399" s="2"/>
      <c r="L399" s="32">
        <f>L398+M398</f>
        <v>9268333.273259131</v>
      </c>
      <c r="M399" s="32">
        <f>M$41*L399*($F$39-L399)/$F$39</f>
        <v>0.003904823635540771</v>
      </c>
      <c r="N399" s="2"/>
      <c r="O399" s="34">
        <f>O398+P398</f>
        <v>9249362.385292118</v>
      </c>
      <c r="P399" s="34">
        <f>P$41*O399*($F$39-O399)/$F$39</f>
        <v>567.9635170048792</v>
      </c>
      <c r="Q399" s="2"/>
      <c r="R399" s="39">
        <f>R398+S398</f>
        <v>6599918.709263835</v>
      </c>
      <c r="S399" s="39">
        <f>S$41*R399*($F$39-R399)/$F$39</f>
        <v>28502.405397091476</v>
      </c>
    </row>
    <row r="400" spans="1:19" ht="13.5">
      <c r="A400" s="5">
        <v>44283</v>
      </c>
      <c r="C400" s="20">
        <f>C399+D399</f>
        <v>9268333.333333332</v>
      </c>
      <c r="D400" s="20">
        <f>D$41*C400*($F$39-C400)/$F$39</f>
        <v>2.3283064365386785E-09</v>
      </c>
      <c r="E400" s="2"/>
      <c r="F400" s="22">
        <f>F399+G399</f>
        <v>9268333.333333332</v>
      </c>
      <c r="G400" s="22">
        <f>G$41*F400*($F$39-F400)/$F$39</f>
        <v>1.49011611938475E-09</v>
      </c>
      <c r="H400" s="2"/>
      <c r="I400" s="27">
        <f>I399+J399</f>
        <v>9268333.33333324</v>
      </c>
      <c r="J400" s="27">
        <f>J$41*I400*($F$39-I400)/$F$39</f>
        <v>9.872019290923928E-09</v>
      </c>
      <c r="K400" s="2"/>
      <c r="L400" s="32">
        <f>L399+M399</f>
        <v>9268333.277163953</v>
      </c>
      <c r="M400" s="32">
        <f>M$41*L400*($F$39-L400)/$F$39</f>
        <v>0.003651010250898048</v>
      </c>
      <c r="N400" s="2"/>
      <c r="O400" s="34">
        <f>O399+P399</f>
        <v>9249930.348809125</v>
      </c>
      <c r="P400" s="34">
        <f>P$41*O400*($F$39-O400)/$F$39</f>
        <v>550.9933197382912</v>
      </c>
      <c r="Q400" s="2"/>
      <c r="R400" s="39">
        <f>R399+S399</f>
        <v>6628421.114660931</v>
      </c>
      <c r="S400" s="39">
        <f>S$41*R400*($F$39-R400)/$F$39</f>
        <v>28319.73548280818</v>
      </c>
    </row>
    <row r="401" spans="1:19" ht="13.5">
      <c r="A401" s="5">
        <v>44284</v>
      </c>
      <c r="C401" s="20">
        <f>C400+D400</f>
        <v>9268333.333333332</v>
      </c>
      <c r="D401" s="20">
        <f>D$41*C401*($F$39-C401)/$F$39</f>
        <v>2.3283064365386785E-09</v>
      </c>
      <c r="E401" s="2"/>
      <c r="F401" s="22">
        <f>F400+G400</f>
        <v>9268333.333333332</v>
      </c>
      <c r="G401" s="22">
        <f>G$41*F401*($F$39-F401)/$F$39</f>
        <v>1.49011611938475E-09</v>
      </c>
      <c r="H401" s="2"/>
      <c r="I401" s="27">
        <f>I400+J400</f>
        <v>9268333.33333325</v>
      </c>
      <c r="J401" s="27">
        <f>J$41*I401*($F$39-I401)/$F$39</f>
        <v>8.940696716308499E-09</v>
      </c>
      <c r="K401" s="2"/>
      <c r="L401" s="32">
        <f>L400+M400</f>
        <v>9268333.28081496</v>
      </c>
      <c r="M401" s="32">
        <f>M$41*L401*($F$39-L401)/$F$39</f>
        <v>0.0034136946119648565</v>
      </c>
      <c r="N401" s="2"/>
      <c r="O401" s="34">
        <f>O400+P400</f>
        <v>9250481.34212887</v>
      </c>
      <c r="P401" s="34">
        <f>P$41*O401*($F$39-O401)/$F$39</f>
        <v>534.5281798278069</v>
      </c>
      <c r="Q401" s="2"/>
      <c r="R401" s="39">
        <f>R400+S400</f>
        <v>6656740.850143738</v>
      </c>
      <c r="S401" s="39">
        <f>S$41*R401*($F$39-R401)/$F$39</f>
        <v>28135.6319548622</v>
      </c>
    </row>
    <row r="402" spans="1:19" ht="13.5">
      <c r="A402" s="5">
        <v>44285</v>
      </c>
      <c r="C402" s="20">
        <f>C401+D401</f>
        <v>9268333.333333332</v>
      </c>
      <c r="D402" s="20">
        <f>D$41*C402*($F$39-C402)/$F$39</f>
        <v>2.3283064365386785E-09</v>
      </c>
      <c r="E402" s="2"/>
      <c r="F402" s="22">
        <f>F401+G401</f>
        <v>9268333.333333332</v>
      </c>
      <c r="G402" s="22">
        <f>G$41*F402*($F$39-F402)/$F$39</f>
        <v>1.49011611938475E-09</v>
      </c>
      <c r="H402" s="2"/>
      <c r="I402" s="27">
        <f>I401+J401</f>
        <v>9268333.33333326</v>
      </c>
      <c r="J402" s="27">
        <f>J$41*I402*($F$39-I402)/$F$39</f>
        <v>8.009374141693072E-09</v>
      </c>
      <c r="K402" s="2"/>
      <c r="L402" s="32">
        <f>L401+M401</f>
        <v>9268333.284228655</v>
      </c>
      <c r="M402" s="32">
        <f>M$41*L402*($F$39-L402)/$F$39</f>
        <v>0.00319180414252212</v>
      </c>
      <c r="N402" s="2"/>
      <c r="O402" s="34">
        <f>O401+P401</f>
        <v>9251015.870308697</v>
      </c>
      <c r="P402" s="34">
        <f>P$41*O402*($F$39-O402)/$F$39</f>
        <v>518.55318376907</v>
      </c>
      <c r="Q402" s="2"/>
      <c r="R402" s="39">
        <f>R401+S401</f>
        <v>6684876.482098602</v>
      </c>
      <c r="S402" s="39">
        <f>S$41*R402*($F$39-R402)/$F$39</f>
        <v>27950.154563211705</v>
      </c>
    </row>
    <row r="403" spans="1:19" ht="13.5">
      <c r="A403" s="5">
        <v>44286</v>
      </c>
      <c r="C403" s="20">
        <f>C402+D402</f>
        <v>9268333.333333332</v>
      </c>
      <c r="D403" s="20">
        <f>D$41*C403*($F$39-C403)/$F$39</f>
        <v>2.3283064365386785E-09</v>
      </c>
      <c r="E403" s="2"/>
      <c r="F403" s="22">
        <f>F402+G402</f>
        <v>9268333.333333332</v>
      </c>
      <c r="G403" s="22">
        <f>G$41*F403*($F$39-F403)/$F$39</f>
        <v>1.49011611938475E-09</v>
      </c>
      <c r="H403" s="2"/>
      <c r="I403" s="27">
        <f>I402+J402</f>
        <v>9268333.333333267</v>
      </c>
      <c r="J403" s="27">
        <f>J$41*I403*($F$39-I403)/$F$39</f>
        <v>6.8917870521545356E-09</v>
      </c>
      <c r="K403" s="2"/>
      <c r="L403" s="32">
        <f>L402+M402</f>
        <v>9268333.287420465</v>
      </c>
      <c r="M403" s="32">
        <f>M$41*L403*($F$39-L403)/$F$39</f>
        <v>0.0029843364880664247</v>
      </c>
      <c r="N403" s="2"/>
      <c r="O403" s="34">
        <f>O402+P402</f>
        <v>9251534.423492469</v>
      </c>
      <c r="P403" s="34">
        <f>P$41*O403*($F$39-O403)/$F$39</f>
        <v>503.0538514761716</v>
      </c>
      <c r="Q403" s="2"/>
      <c r="R403" s="39">
        <f>R402+S402</f>
        <v>6712826.636661812</v>
      </c>
      <c r="S403" s="39">
        <f>S$41*R403*($F$39-R403)/$F$39</f>
        <v>27763.362850612895</v>
      </c>
    </row>
    <row r="404" spans="1:19" ht="13.5">
      <c r="A404" s="5">
        <v>44287</v>
      </c>
      <c r="C404" s="20">
        <f>C403+D403</f>
        <v>9268333.333333332</v>
      </c>
      <c r="D404" s="20">
        <f>D$41*C404*($F$39-C404)/$F$39</f>
        <v>2.3283064365386785E-09</v>
      </c>
      <c r="E404" s="2"/>
      <c r="F404" s="22">
        <f>F403+G403</f>
        <v>9268333.333333332</v>
      </c>
      <c r="G404" s="22">
        <f>G$41*F404*($F$39-F404)/$F$39</f>
        <v>1.49011611938475E-09</v>
      </c>
      <c r="H404" s="2"/>
      <c r="I404" s="27">
        <f>I403+J403</f>
        <v>9268333.333333278</v>
      </c>
      <c r="J404" s="27">
        <f>J$41*I404*($F$39-I404)/$F$39</f>
        <v>5.960464477539E-09</v>
      </c>
      <c r="K404" s="2"/>
      <c r="L404" s="32">
        <f>L403+M403</f>
        <v>9268333.290404806</v>
      </c>
      <c r="M404" s="32">
        <f>M$41*L404*($F$39-L404)/$F$39</f>
        <v>0.0027903544307898453</v>
      </c>
      <c r="N404" s="2"/>
      <c r="O404" s="34">
        <f>O403+P403</f>
        <v>9252037.477343947</v>
      </c>
      <c r="P404" s="34">
        <f>P$41*O404*($F$39-O404)/$F$39</f>
        <v>488.0161240974828</v>
      </c>
      <c r="Q404" s="2"/>
      <c r="R404" s="39">
        <f>R403+S403</f>
        <v>6740589.999512423</v>
      </c>
      <c r="S404" s="39">
        <f>S$41*R404*($F$39-R404)/$F$39</f>
        <v>27575.31611860933</v>
      </c>
    </row>
    <row r="405" spans="1:19" ht="13.5">
      <c r="A405" s="5">
        <v>44288</v>
      </c>
      <c r="C405" s="20">
        <f>C404+D404</f>
        <v>9268333.333333332</v>
      </c>
      <c r="D405" s="20">
        <f>D$41*C405*($F$39-C405)/$F$39</f>
        <v>2.3283064365386785E-09</v>
      </c>
      <c r="E405" s="2"/>
      <c r="F405" s="22">
        <f>F404+G404</f>
        <v>9268333.333333332</v>
      </c>
      <c r="G405" s="22">
        <f>G$41*F405*($F$39-F405)/$F$39</f>
        <v>1.49011611938475E-09</v>
      </c>
      <c r="H405" s="2"/>
      <c r="I405" s="27">
        <f>I404+J404</f>
        <v>9268333.333333286</v>
      </c>
      <c r="J405" s="27">
        <f>J$41*I405*($F$39-I405)/$F$39</f>
        <v>5.029141902923572E-09</v>
      </c>
      <c r="K405" s="2"/>
      <c r="L405" s="32">
        <f>L404+M404</f>
        <v>9268333.293195164</v>
      </c>
      <c r="M405" s="32">
        <f>M$41*L405*($F$39-L405)/$F$39</f>
        <v>0.0026089810467028467</v>
      </c>
      <c r="N405" s="2"/>
      <c r="O405" s="34">
        <f>O404+P404</f>
        <v>9252525.493468048</v>
      </c>
      <c r="P405" s="34">
        <f>P$41*O405*($F$39-O405)/$F$39</f>
        <v>473.4263521497127</v>
      </c>
      <c r="Q405" s="2"/>
      <c r="R405" s="39">
        <f>R404+S404</f>
        <v>6768165.315631029</v>
      </c>
      <c r="S405" s="39">
        <f>S$41*R405*($F$39-R405)/$F$39</f>
        <v>27386.07339434704</v>
      </c>
    </row>
    <row r="406" spans="1:19" ht="13.5">
      <c r="A406" s="5">
        <v>44289</v>
      </c>
      <c r="C406" s="20">
        <f>C405+D405</f>
        <v>9268333.333333332</v>
      </c>
      <c r="D406" s="20">
        <f>D$41*C406*($F$39-C406)/$F$39</f>
        <v>2.3283064365386785E-09</v>
      </c>
      <c r="E406" s="2"/>
      <c r="F406" s="22">
        <f>F405+G405</f>
        <v>9268333.333333332</v>
      </c>
      <c r="G406" s="22">
        <f>G$41*F406*($F$39-F406)/$F$39</f>
        <v>1.49011611938475E-09</v>
      </c>
      <c r="H406" s="2"/>
      <c r="I406" s="27">
        <f>I405+J405</f>
        <v>9268333.333333295</v>
      </c>
      <c r="J406" s="27">
        <f>J$41*I406*($F$39-I406)/$F$39</f>
        <v>3.911554813385036E-09</v>
      </c>
      <c r="K406" s="2"/>
      <c r="L406" s="32">
        <f>L405+M405</f>
        <v>9268333.29580415</v>
      </c>
      <c r="M406" s="32">
        <f>M$41*L406*($F$39-L406)/$F$39</f>
        <v>0.002439397284196754</v>
      </c>
      <c r="N406" s="2"/>
      <c r="O406" s="34">
        <f>O405+P405</f>
        <v>9252998.919820199</v>
      </c>
      <c r="P406" s="34">
        <f>P$41*O406*($F$39-O406)/$F$39</f>
        <v>459.2712839627244</v>
      </c>
      <c r="Q406" s="2"/>
      <c r="R406" s="39">
        <f>R405+S405</f>
        <v>6795551.389025377</v>
      </c>
      <c r="S406" s="39">
        <f>S$41*R406*($F$39-R406)/$F$39</f>
        <v>27195.693398235875</v>
      </c>
    </row>
    <row r="407" spans="1:19" ht="13.5">
      <c r="A407" s="5">
        <v>44290</v>
      </c>
      <c r="C407" s="20">
        <f>C406+D406</f>
        <v>9268333.333333332</v>
      </c>
      <c r="D407" s="20">
        <f>D$41*C407*($F$39-C407)/$F$39</f>
        <v>2.3283064365386785E-09</v>
      </c>
      <c r="E407" s="2"/>
      <c r="F407" s="22">
        <f>F406+G406</f>
        <v>9268333.333333332</v>
      </c>
      <c r="G407" s="22">
        <f>G$41*F407*($F$39-F407)/$F$39</f>
        <v>1.49011611938475E-09</v>
      </c>
      <c r="H407" s="2"/>
      <c r="I407" s="27">
        <f>I406+J406</f>
        <v>9268333.333333304</v>
      </c>
      <c r="J407" s="27">
        <f>J$41*I407*($F$39-I407)/$F$39</f>
        <v>2.9802322387695E-09</v>
      </c>
      <c r="K407" s="2"/>
      <c r="L407" s="32">
        <f>L406+M406</f>
        <v>9268333.298243547</v>
      </c>
      <c r="M407" s="32">
        <f>M$41*L407*($F$39-L407)/$F$39</f>
        <v>0.002280836273662732</v>
      </c>
      <c r="N407" s="2"/>
      <c r="O407" s="34">
        <f>O406+P406</f>
        <v>9253458.191104162</v>
      </c>
      <c r="P407" s="34">
        <f>P$41*O407*($F$39-O407)/$F$39</f>
        <v>445.53805442902865</v>
      </c>
      <c r="Q407" s="2"/>
      <c r="R407" s="39">
        <f>R406+S406</f>
        <v>6822747.082423616</v>
      </c>
      <c r="S407" s="39">
        <f>S$41*R407*($F$39-R407)/$F$39</f>
        <v>27004.2345124772</v>
      </c>
    </row>
    <row r="408" spans="1:19" ht="13.5">
      <c r="A408" s="5">
        <v>44291</v>
      </c>
      <c r="C408" s="20">
        <f>C407+D407</f>
        <v>9268333.333333332</v>
      </c>
      <c r="D408" s="20">
        <f>D$41*C408*($F$39-C408)/$F$39</f>
        <v>2.3283064365386785E-09</v>
      </c>
      <c r="E408" s="2"/>
      <c r="F408" s="22">
        <f>F407+G407</f>
        <v>9268333.333333332</v>
      </c>
      <c r="G408" s="22">
        <f>G$41*F408*($F$39-F408)/$F$39</f>
        <v>1.49011611938475E-09</v>
      </c>
      <c r="H408" s="2"/>
      <c r="I408" s="27">
        <f>I407+J407</f>
        <v>9268333.333333313</v>
      </c>
      <c r="J408" s="27">
        <f>J$41*I408*($F$39-I408)/$F$39</f>
        <v>1.8626451492309645E-09</v>
      </c>
      <c r="K408" s="2"/>
      <c r="L408" s="32">
        <f>L407+M407</f>
        <v>9268333.300524388</v>
      </c>
      <c r="M408" s="32">
        <f>M$41*L408*($F$39-L408)/$F$39</f>
        <v>0.0021325817535577545</v>
      </c>
      <c r="N408" s="2"/>
      <c r="O408" s="34">
        <f>O407+P407</f>
        <v>9253903.72915859</v>
      </c>
      <c r="P408" s="34">
        <f>P$41*O408*($F$39-O408)/$F$39</f>
        <v>432.2141740503525</v>
      </c>
      <c r="Q408" s="2"/>
      <c r="R408" s="39">
        <f>R407+S407</f>
        <v>6849751.316936097</v>
      </c>
      <c r="S408" s="39">
        <f>S$41*R408*($F$39-R408)/$F$39</f>
        <v>26811.754750479322</v>
      </c>
    </row>
    <row r="409" spans="1:19" ht="13.5">
      <c r="A409" s="5">
        <v>44292</v>
      </c>
      <c r="C409" s="20">
        <f>C408+D408</f>
        <v>9268333.333333332</v>
      </c>
      <c r="D409" s="20">
        <f>D$41*C409*($F$39-C409)/$F$39</f>
        <v>2.3283064365386785E-09</v>
      </c>
      <c r="E409" s="2"/>
      <c r="F409" s="22">
        <f>F408+G408</f>
        <v>9268333.333333332</v>
      </c>
      <c r="G409" s="22">
        <f>G$41*F409*($F$39-F409)/$F$39</f>
        <v>1.49011611938475E-09</v>
      </c>
      <c r="H409" s="2"/>
      <c r="I409" s="27">
        <f>I408+J408</f>
        <v>9268333.333333323</v>
      </c>
      <c r="J409" s="27">
        <f>J$41*I409*($F$39-I409)/$F$39</f>
        <v>1.8626451492309645E-09</v>
      </c>
      <c r="K409" s="2"/>
      <c r="L409" s="32">
        <f>L408+M408</f>
        <v>9268333.30265697</v>
      </c>
      <c r="M409" s="32">
        <f>M$41*L409*($F$39-L409)/$F$39</f>
        <v>0.001993963953958553</v>
      </c>
      <c r="N409" s="2"/>
      <c r="O409" s="34">
        <f>O408+P408</f>
        <v>9254335.94333264</v>
      </c>
      <c r="P409" s="34">
        <f>P$41*O409*($F$39-O409)/$F$39</f>
        <v>419.2875182761475</v>
      </c>
      <c r="Q409" s="2"/>
      <c r="R409" s="39">
        <f>R408+S408</f>
        <v>6876563.071686579</v>
      </c>
      <c r="S409" s="39">
        <f>S$41*R409*($F$39-R409)/$F$39</f>
        <v>26618.311727168657</v>
      </c>
    </row>
    <row r="410" spans="1:19" ht="13.5">
      <c r="A410" s="5">
        <v>44293</v>
      </c>
      <c r="C410" s="20">
        <f>C409+D409</f>
        <v>9268333.333333332</v>
      </c>
      <c r="D410" s="20">
        <f>D$41*C410*($F$39-C410)/$F$39</f>
        <v>2.3283064365386785E-09</v>
      </c>
      <c r="E410" s="2"/>
      <c r="F410" s="22">
        <f>F409+G409</f>
        <v>9268333.333333332</v>
      </c>
      <c r="G410" s="22">
        <f>G$41*F410*($F$39-F410)/$F$39</f>
        <v>1.49011611938475E-09</v>
      </c>
      <c r="H410" s="2"/>
      <c r="I410" s="27">
        <f>I409+J409</f>
        <v>9268333.333333323</v>
      </c>
      <c r="J410" s="27">
        <f>J$41*I410*($F$39-I410)/$F$39</f>
        <v>1.8626451492309645E-09</v>
      </c>
      <c r="K410" s="2"/>
      <c r="L410" s="32">
        <f>L409+M409</f>
        <v>9268333.304650934</v>
      </c>
      <c r="M410" s="32">
        <f>M$41*L410*($F$39-L410)/$F$39</f>
        <v>0.0018643559644045374</v>
      </c>
      <c r="N410" s="2"/>
      <c r="O410" s="34">
        <f>O409+P409</f>
        <v>9254755.230850916</v>
      </c>
      <c r="P410" s="34">
        <f>P$41*O410*($F$39-O410)/$F$39</f>
        <v>406.7463171256311</v>
      </c>
      <c r="Q410" s="2"/>
      <c r="R410" s="39">
        <f>R409+S409</f>
        <v>6903181.383413749</v>
      </c>
      <c r="S410" s="39">
        <f>S$41*R410*($F$39-R410)/$F$39</f>
        <v>26423.962630222315</v>
      </c>
    </row>
    <row r="411" spans="1:19" ht="13.5">
      <c r="A411" s="5">
        <v>44294</v>
      </c>
      <c r="C411" s="20">
        <f>C410+D410</f>
        <v>9268333.333333332</v>
      </c>
      <c r="D411" s="20">
        <f>D$41*C411*($F$39-C411)/$F$39</f>
        <v>2.3283064365386785E-09</v>
      </c>
      <c r="E411" s="2"/>
      <c r="F411" s="22">
        <f>F410+G410</f>
        <v>9268333.333333332</v>
      </c>
      <c r="G411" s="22">
        <f>G$41*F411*($F$39-F411)/$F$39</f>
        <v>1.49011611938475E-09</v>
      </c>
      <c r="H411" s="2"/>
      <c r="I411" s="27">
        <f>I410+J410</f>
        <v>9268333.333333323</v>
      </c>
      <c r="J411" s="27">
        <f>J$41*I411*($F$39-I411)/$F$39</f>
        <v>1.8626451492309645E-09</v>
      </c>
      <c r="K411" s="2"/>
      <c r="L411" s="32">
        <f>L410+M410</f>
        <v>9268333.306515295</v>
      </c>
      <c r="M411" s="32">
        <f>M$41*L411*($F$39-L411)/$F$39</f>
        <v>0.0017431725231782976</v>
      </c>
      <c r="N411" s="2"/>
      <c r="O411" s="34">
        <f>O410+P410</f>
        <v>9255161.977168046</v>
      </c>
      <c r="P411" s="34">
        <f>P$41*O411*($F$39-O411)/$F$39</f>
        <v>394.57914508849603</v>
      </c>
      <c r="Q411" s="2"/>
      <c r="R411" s="39">
        <f>R410+S410</f>
        <v>6929605.346043972</v>
      </c>
      <c r="S411" s="39">
        <f>S$41*R411*($F$39-R411)/$F$39</f>
        <v>26228.764192225877</v>
      </c>
    </row>
    <row r="412" spans="1:19" ht="13.5">
      <c r="A412" s="5">
        <v>44295</v>
      </c>
      <c r="C412" s="20">
        <f>C411+D411</f>
        <v>9268333.333333332</v>
      </c>
      <c r="D412" s="20">
        <f>D$41*C412*($F$39-C412)/$F$39</f>
        <v>2.3283064365386785E-09</v>
      </c>
      <c r="E412" s="2"/>
      <c r="F412" s="22">
        <f>F411+G411</f>
        <v>9268333.333333332</v>
      </c>
      <c r="G412" s="22">
        <f>G$41*F412*($F$39-F412)/$F$39</f>
        <v>1.49011611938475E-09</v>
      </c>
      <c r="H412" s="2"/>
      <c r="I412" s="27">
        <f>I411+J411</f>
        <v>9268333.333333323</v>
      </c>
      <c r="J412" s="27">
        <f>J$41*I412*($F$39-I412)/$F$39</f>
        <v>1.8626451492309645E-09</v>
      </c>
      <c r="K412" s="2"/>
      <c r="L412" s="32">
        <f>L411+M411</f>
        <v>9268333.308258474</v>
      </c>
      <c r="M412" s="32">
        <f>M$41*L412*($F$39-L412)/$F$39</f>
        <v>0.001629865900860506</v>
      </c>
      <c r="N412" s="2"/>
      <c r="O412" s="34">
        <f>O411+P411</f>
        <v>9255556.556313138</v>
      </c>
      <c r="P412" s="34">
        <f>P$41*O412*($F$39-O412)/$F$39</f>
        <v>382.7749112967812</v>
      </c>
      <c r="Q412" s="2"/>
      <c r="R412" s="39">
        <f>R411+S411</f>
        <v>6955834.110236197</v>
      </c>
      <c r="S412" s="39">
        <f>S$41*R412*($F$39-R412)/$F$39</f>
        <v>26032.772663769843</v>
      </c>
    </row>
    <row r="413" spans="1:19" ht="13.5">
      <c r="A413" s="5">
        <v>44296</v>
      </c>
      <c r="C413" s="20">
        <f>C412+D412</f>
        <v>9268333.333333332</v>
      </c>
      <c r="D413" s="20">
        <f>D$41*C413*($F$39-C413)/$F$39</f>
        <v>2.3283064365386785E-09</v>
      </c>
      <c r="E413" s="2"/>
      <c r="F413" s="22">
        <f>F412+G412</f>
        <v>9268333.333333332</v>
      </c>
      <c r="G413" s="22">
        <f>G$41*F413*($F$39-F413)/$F$39</f>
        <v>1.49011611938475E-09</v>
      </c>
      <c r="H413" s="2"/>
      <c r="I413" s="27">
        <f>I412+J412</f>
        <v>9268333.333333323</v>
      </c>
      <c r="J413" s="27">
        <f>J$41*I413*($F$39-I413)/$F$39</f>
        <v>1.8626451492309645E-09</v>
      </c>
      <c r="K413" s="2"/>
      <c r="L413" s="32">
        <f>L412+M412</f>
        <v>9268333.309888346</v>
      </c>
      <c r="M413" s="32">
        <f>M$41*L413*($F$39-L413)/$F$39</f>
        <v>0.0015239243263945323</v>
      </c>
      <c r="N413" s="2"/>
      <c r="O413" s="34">
        <f>O412+P412</f>
        <v>9255939.331224438</v>
      </c>
      <c r="P413" s="34">
        <f>P$41*O413*($F$39-O413)/$F$39</f>
        <v>371.32284996202384</v>
      </c>
      <c r="Q413" s="2"/>
      <c r="R413" s="39">
        <f>R412+S412</f>
        <v>6981866.88289997</v>
      </c>
      <c r="S413" s="39">
        <f>S$41*R413*($F$39-R413)/$F$39</f>
        <v>25836.043787499355</v>
      </c>
    </row>
    <row r="414" spans="1:19" ht="13.5">
      <c r="A414" s="5">
        <v>44297</v>
      </c>
      <c r="C414" s="20">
        <f>C413+D413</f>
        <v>9268333.333333332</v>
      </c>
      <c r="D414" s="20">
        <f>D$41*C414*($F$39-C414)/$F$39</f>
        <v>2.3283064365386785E-09</v>
      </c>
      <c r="E414" s="2"/>
      <c r="F414" s="22">
        <f>F413+G413</f>
        <v>9268333.333333332</v>
      </c>
      <c r="G414" s="22">
        <f>G$41*F414*($F$39-F414)/$F$39</f>
        <v>1.49011611938475E-09</v>
      </c>
      <c r="H414" s="2"/>
      <c r="I414" s="27">
        <f>I413+J413</f>
        <v>9268333.333333323</v>
      </c>
      <c r="J414" s="27">
        <f>J$41*I414*($F$39-I414)/$F$39</f>
        <v>1.8626451492309645E-09</v>
      </c>
      <c r="K414" s="2"/>
      <c r="L414" s="32">
        <f>L413+M413</f>
        <v>9268333.311412275</v>
      </c>
      <c r="M414" s="32">
        <f>M$41*L414*($F$39-L414)/$F$39</f>
        <v>0.001424868839216827</v>
      </c>
      <c r="N414" s="2"/>
      <c r="O414" s="34">
        <f>O413+P413</f>
        <v>9256310.654074403</v>
      </c>
      <c r="P414" s="34">
        <f>P$41*O414*($F$39-O414)/$F$39</f>
        <v>360.2125110718638</v>
      </c>
      <c r="Q414" s="2"/>
      <c r="R414" s="39">
        <f>R413+S413</f>
        <v>7007702.926687469</v>
      </c>
      <c r="S414" s="39">
        <f>S$41*R414*($F$39-R414)/$F$39</f>
        <v>25638.63277311604</v>
      </c>
    </row>
    <row r="415" spans="1:19" ht="13.5">
      <c r="A415" s="5">
        <v>44298</v>
      </c>
      <c r="C415" s="20">
        <f>C414+D414</f>
        <v>9268333.333333332</v>
      </c>
      <c r="D415" s="20">
        <f>D$41*C415*($F$39-C415)/$F$39</f>
        <v>2.3283064365386785E-09</v>
      </c>
      <c r="E415" s="2"/>
      <c r="F415" s="22">
        <f>F414+G414</f>
        <v>9268333.333333332</v>
      </c>
      <c r="G415" s="22">
        <f>G$41*F415*($F$39-F415)/$F$39</f>
        <v>1.49011611938475E-09</v>
      </c>
      <c r="H415" s="2"/>
      <c r="I415" s="27">
        <f>I414+J414</f>
        <v>9268333.333333323</v>
      </c>
      <c r="J415" s="27">
        <f>J$41*I415*($F$39-I415)/$F$39</f>
        <v>1.8626451492309645E-09</v>
      </c>
      <c r="K415" s="2"/>
      <c r="L415" s="32">
        <f>L414+M414</f>
        <v>9268333.31283715</v>
      </c>
      <c r="M415" s="32">
        <f>M$41*L415*($F$39-L415)/$F$39</f>
        <v>0.001332252320681312</v>
      </c>
      <c r="N415" s="2"/>
      <c r="O415" s="34">
        <f>O414+P414</f>
        <v>9256670.866585473</v>
      </c>
      <c r="P415" s="34">
        <f>P$41*O415*($F$39-O415)/$F$39</f>
        <v>349.4337513388493</v>
      </c>
      <c r="Q415" s="2"/>
      <c r="R415" s="39">
        <f>R414+S414</f>
        <v>7033341.559460586</v>
      </c>
      <c r="S415" s="39">
        <f>S$41*R415*($F$39-R415)/$F$39</f>
        <v>25440.59427334762</v>
      </c>
    </row>
    <row r="416" spans="1:19" ht="13.5">
      <c r="A416" s="5">
        <v>44299</v>
      </c>
      <c r="C416" s="20">
        <f>C415+D415</f>
        <v>9268333.333333332</v>
      </c>
      <c r="D416" s="20">
        <f>D$41*C416*($F$39-C416)/$F$39</f>
        <v>2.3283064365386785E-09</v>
      </c>
      <c r="E416" s="2"/>
      <c r="F416" s="22">
        <f>F415+G415</f>
        <v>9268333.333333332</v>
      </c>
      <c r="G416" s="22">
        <f>G$41*F416*($F$39-F416)/$F$39</f>
        <v>1.49011611938475E-09</v>
      </c>
      <c r="H416" s="2"/>
      <c r="I416" s="27">
        <f>I415+J415</f>
        <v>9268333.333333323</v>
      </c>
      <c r="J416" s="27">
        <f>J$41*I416*($F$39-I416)/$F$39</f>
        <v>1.8626451492309645E-09</v>
      </c>
      <c r="K416" s="2"/>
      <c r="L416" s="32">
        <f>L415+M415</f>
        <v>9268333.314169403</v>
      </c>
      <c r="M416" s="32">
        <f>M$41*L416*($F$39-L416)/$F$39</f>
        <v>0.0012456553776137988</v>
      </c>
      <c r="N416" s="2"/>
      <c r="O416" s="34">
        <f>O415+P415</f>
        <v>9257020.30033681</v>
      </c>
      <c r="P416" s="34">
        <f>P$41*O416*($F$39-O416)/$F$39</f>
        <v>338.97672539661943</v>
      </c>
      <c r="Q416" s="2"/>
      <c r="R416" s="39">
        <f>R415+S415</f>
        <v>7058782.153733937</v>
      </c>
      <c r="S416" s="39">
        <f>S$41*R416*($F$39-R416)/$F$39</f>
        <v>25241.982360881477</v>
      </c>
    </row>
    <row r="417" spans="1:19" ht="13.5">
      <c r="A417" s="5">
        <v>44300</v>
      </c>
      <c r="C417" s="20">
        <f>C416+D416</f>
        <v>9268333.333333332</v>
      </c>
      <c r="D417" s="20">
        <f>D$41*C417*($F$39-C417)/$F$39</f>
        <v>2.3283064365386785E-09</v>
      </c>
      <c r="E417" s="2"/>
      <c r="F417" s="22">
        <f>F416+G416</f>
        <v>9268333.333333332</v>
      </c>
      <c r="G417" s="22">
        <f>G$41*F417*($F$39-F417)/$F$39</f>
        <v>1.49011611938475E-09</v>
      </c>
      <c r="H417" s="2"/>
      <c r="I417" s="27">
        <f>I416+J416</f>
        <v>9268333.333333323</v>
      </c>
      <c r="J417" s="27">
        <f>J$41*I417*($F$39-I417)/$F$39</f>
        <v>1.8626451492309645E-09</v>
      </c>
      <c r="K417" s="2"/>
      <c r="L417" s="32">
        <f>L416+M416</f>
        <v>9268333.315415066</v>
      </c>
      <c r="M417" s="32">
        <f>M$41*L417*($F$39-L417)/$F$39</f>
        <v>0.0011646875530316625</v>
      </c>
      <c r="N417" s="2"/>
      <c r="O417" s="34">
        <f>O416+P416</f>
        <v>9257359.277062206</v>
      </c>
      <c r="P417" s="34">
        <f>P$41*O417*($F$39-O417)/$F$39</f>
        <v>328.8318772368086</v>
      </c>
      <c r="Q417" s="2"/>
      <c r="R417" s="39">
        <f>R416+S416</f>
        <v>7084024.136094822</v>
      </c>
      <c r="S417" s="39">
        <f>S$41*R417*($F$39-R417)/$F$39</f>
        <v>25042.85050627292</v>
      </c>
    </row>
    <row r="418" spans="1:19" ht="13.5">
      <c r="A418" s="5">
        <v>44301</v>
      </c>
      <c r="C418" s="20">
        <f>C417+D417</f>
        <v>9268333.333333332</v>
      </c>
      <c r="D418" s="20">
        <f>D$41*C418*($F$39-C418)/$F$39</f>
        <v>2.3283064365386785E-09</v>
      </c>
      <c r="E418" s="2"/>
      <c r="F418" s="22">
        <f>F417+G417</f>
        <v>9268333.333333332</v>
      </c>
      <c r="G418" s="22">
        <f>G$41*F418*($F$39-F418)/$F$39</f>
        <v>1.49011611938475E-09</v>
      </c>
      <c r="H418" s="2"/>
      <c r="I418" s="27">
        <f>I417+J417</f>
        <v>9268333.333333323</v>
      </c>
      <c r="J418" s="27">
        <f>J$41*I418*($F$39-I418)/$F$39</f>
        <v>1.8626451492309645E-09</v>
      </c>
      <c r="K418" s="2"/>
      <c r="L418" s="32">
        <f>L417+M417</f>
        <v>9268333.316579757</v>
      </c>
      <c r="M418" s="32">
        <f>M$41*L418*($F$39-L418)/$F$39</f>
        <v>0.0010889827254101198</v>
      </c>
      <c r="N418" s="2"/>
      <c r="O418" s="34">
        <f>O417+P417</f>
        <v>9257688.108939447</v>
      </c>
      <c r="P418" s="34">
        <f>P$41*O418*($F$39-O418)/$F$39</f>
        <v>318.9899318808529</v>
      </c>
      <c r="Q418" s="2"/>
      <c r="R418" s="39">
        <f>R417+S417</f>
        <v>7109066.986601093</v>
      </c>
      <c r="S418" s="39">
        <f>S$41*R418*($F$39-R418)/$F$39</f>
        <v>24843.25155682365</v>
      </c>
    </row>
    <row r="419" spans="1:19" ht="13.5">
      <c r="A419" s="5">
        <v>44302</v>
      </c>
      <c r="C419" s="20">
        <f>C418+D418</f>
        <v>9268333.333333332</v>
      </c>
      <c r="D419" s="20">
        <f>D$41*C419*($F$39-C419)/$F$39</f>
        <v>2.3283064365386785E-09</v>
      </c>
      <c r="E419" s="2"/>
      <c r="F419" s="22">
        <f>F418+G418</f>
        <v>9268333.333333332</v>
      </c>
      <c r="G419" s="22">
        <f>G$41*F419*($F$39-F419)/$F$39</f>
        <v>1.49011611938475E-09</v>
      </c>
      <c r="H419" s="2"/>
      <c r="I419" s="27">
        <f>I418+J418</f>
        <v>9268333.333333323</v>
      </c>
      <c r="J419" s="27">
        <f>J$41*I419*($F$39-I419)/$F$39</f>
        <v>1.8626451492309645E-09</v>
      </c>
      <c r="K419" s="2"/>
      <c r="L419" s="32">
        <f>L418+M418</f>
        <v>9268333.317668742</v>
      </c>
      <c r="M419" s="32">
        <f>M$41*L419*($F$39-L419)/$F$39</f>
        <v>0.001018198987610866</v>
      </c>
      <c r="N419" s="2"/>
      <c r="O419" s="34">
        <f>O418+P418</f>
        <v>9258007.098871332</v>
      </c>
      <c r="P419" s="34">
        <f>P$41*O419*($F$39-O419)/$F$39</f>
        <v>309.4418872810863</v>
      </c>
      <c r="Q419" s="2"/>
      <c r="R419" s="39">
        <f>R418+S418</f>
        <v>7133910.238157914</v>
      </c>
      <c r="S419" s="39">
        <f>S$41*R419*($F$39-R419)/$F$39</f>
        <v>24643.237716434905</v>
      </c>
    </row>
    <row r="420" spans="1:19" ht="13.5">
      <c r="A420" s="5">
        <v>44303</v>
      </c>
      <c r="C420" s="20">
        <f>C419+D419</f>
        <v>9268333.333333332</v>
      </c>
      <c r="D420" s="20">
        <f>D$41*C420*($F$39-C420)/$F$39</f>
        <v>2.3283064365386785E-09</v>
      </c>
      <c r="E420" s="2"/>
      <c r="F420" s="22">
        <f>F419+G419</f>
        <v>9268333.333333332</v>
      </c>
      <c r="G420" s="22">
        <f>G$41*F420*($F$39-F420)/$F$39</f>
        <v>1.49011611938475E-09</v>
      </c>
      <c r="H420" s="2"/>
      <c r="I420" s="27">
        <f>I419+J419</f>
        <v>9268333.333333323</v>
      </c>
      <c r="J420" s="27">
        <f>J$41*I420*($F$39-I420)/$F$39</f>
        <v>1.8626451492309645E-09</v>
      </c>
      <c r="K420" s="2"/>
      <c r="L420" s="32">
        <f>L419+M419</f>
        <v>9268333.318686938</v>
      </c>
      <c r="M420" s="32">
        <f>M$41*L420*($F$39-L420)/$F$39</f>
        <v>0.0009520159832990196</v>
      </c>
      <c r="N420" s="2"/>
      <c r="O420" s="34">
        <f>O419+P419</f>
        <v>9258316.540758612</v>
      </c>
      <c r="P420" s="34">
        <f>P$41*O420*($F$39-O420)/$F$39</f>
        <v>300.17900644478345</v>
      </c>
      <c r="Q420" s="2"/>
      <c r="R420" s="39">
        <f>R419+S419</f>
        <v>7158553.475874345</v>
      </c>
      <c r="S420" s="39">
        <f>S$41*R420*($F$39-R420)/$F$39</f>
        <v>24442.86052643131</v>
      </c>
    </row>
    <row r="421" spans="1:19" ht="13.5">
      <c r="A421" s="5">
        <v>44304</v>
      </c>
      <c r="C421" s="20">
        <f>C420+D420</f>
        <v>9268333.333333332</v>
      </c>
      <c r="D421" s="20">
        <f>D$41*C421*($F$39-C421)/$F$39</f>
        <v>2.3283064365386785E-09</v>
      </c>
      <c r="E421" s="2"/>
      <c r="F421" s="22">
        <f>F420+G420</f>
        <v>9268333.333333332</v>
      </c>
      <c r="G421" s="22">
        <f>G$41*F421*($F$39-F421)/$F$39</f>
        <v>1.49011611938475E-09</v>
      </c>
      <c r="H421" s="2"/>
      <c r="I421" s="27">
        <f>I420+J420</f>
        <v>9268333.333333323</v>
      </c>
      <c r="J421" s="27">
        <f>J$41*I421*($F$39-I421)/$F$39</f>
        <v>1.8626451492309645E-09</v>
      </c>
      <c r="K421" s="2"/>
      <c r="L421" s="32">
        <f>L420+M420</f>
        <v>9268333.319638956</v>
      </c>
      <c r="M421" s="32">
        <f>M$41*L421*($F$39-L421)/$F$39</f>
        <v>0.0008901346647998307</v>
      </c>
      <c r="N421" s="2"/>
      <c r="O421" s="34">
        <f>O420+P420</f>
        <v>9258616.719765054</v>
      </c>
      <c r="P421" s="34">
        <f>P$41*O421*($F$39-O421)/$F$39</f>
        <v>291.1928097770007</v>
      </c>
      <c r="Q421" s="2"/>
      <c r="R421" s="39">
        <f>R420+S420</f>
        <v>7182996.336400782</v>
      </c>
      <c r="S421" s="39">
        <f>S$41*R421*($F$39-R421)/$F$39</f>
        <v>24242.170847356287</v>
      </c>
    </row>
    <row r="422" spans="1:19" ht="13.5">
      <c r="A422" s="5">
        <v>44305</v>
      </c>
      <c r="C422" s="20">
        <f>C421+D421</f>
        <v>9268333.333333332</v>
      </c>
      <c r="D422" s="20">
        <f>D$41*C422*($F$39-C422)/$F$39</f>
        <v>2.3283064365386785E-09</v>
      </c>
      <c r="E422" s="2"/>
      <c r="F422" s="22">
        <f>F421+G421</f>
        <v>9268333.333333332</v>
      </c>
      <c r="G422" s="22">
        <f>G$41*F422*($F$39-F422)/$F$39</f>
        <v>1.49011611938475E-09</v>
      </c>
      <c r="H422" s="2"/>
      <c r="I422" s="27">
        <f>I421+J421</f>
        <v>9268333.333333323</v>
      </c>
      <c r="J422" s="27">
        <f>J$41*I422*($F$39-I422)/$F$39</f>
        <v>1.8626451492309645E-09</v>
      </c>
      <c r="K422" s="2"/>
      <c r="L422" s="32">
        <f>L421+M421</f>
        <v>9268333.320529094</v>
      </c>
      <c r="M422" s="32">
        <f>M$41*L422*($F$39-L422)/$F$39</f>
        <v>0.0008322755980914632</v>
      </c>
      <c r="N422" s="2"/>
      <c r="O422" s="34">
        <f>O421+P421</f>
        <v>9258907.912574837</v>
      </c>
      <c r="P422" s="34">
        <f>P$41*O422*($F$39-O422)/$F$39</f>
        <v>282.4750676360034</v>
      </c>
      <c r="Q422" s="2"/>
      <c r="R422" s="39">
        <f>R421+S421</f>
        <v>7207238.507248136</v>
      </c>
      <c r="S422" s="39">
        <f>S$41*R422*($F$39-R422)/$F$39</f>
        <v>24041.218841729926</v>
      </c>
    </row>
    <row r="423" spans="1:19" ht="13.5">
      <c r="A423" s="5">
        <v>44306</v>
      </c>
      <c r="C423" s="20">
        <f>C422+D422</f>
        <v>9268333.333333332</v>
      </c>
      <c r="D423" s="20">
        <f>D$41*C423*($F$39-C423)/$F$39</f>
        <v>2.3283064365386785E-09</v>
      </c>
      <c r="E423" s="2"/>
      <c r="F423" s="22">
        <f>F422+G422</f>
        <v>9268333.333333332</v>
      </c>
      <c r="G423" s="22">
        <f>G$41*F423*($F$39-F423)/$F$39</f>
        <v>1.49011611938475E-09</v>
      </c>
      <c r="H423" s="2"/>
      <c r="I423" s="27">
        <f>I422+J422</f>
        <v>9268333.333333323</v>
      </c>
      <c r="J423" s="27">
        <f>J$41*I423*($F$39-I423)/$F$39</f>
        <v>1.8626451492309645E-09</v>
      </c>
      <c r="K423" s="2"/>
      <c r="L423" s="32">
        <f>L422+M422</f>
        <v>9268333.321361376</v>
      </c>
      <c r="M423" s="32">
        <f>M$41*L423*($F$39-L423)/$F$39</f>
        <v>0.0007781773888699037</v>
      </c>
      <c r="N423" s="2"/>
      <c r="O423" s="34">
        <f>O422+P422</f>
        <v>9259190.387642477</v>
      </c>
      <c r="P423" s="34">
        <f>P$41*O423*($F$39-O423)/$F$39</f>
        <v>274.01779309471556</v>
      </c>
      <c r="Q423" s="2"/>
      <c r="R423" s="39">
        <f>R422+S422</f>
        <v>7231279.72608987</v>
      </c>
      <c r="S423" s="39">
        <f>S$41*R423*($F$39-R423)/$F$39</f>
        <v>23840.053957770422</v>
      </c>
    </row>
    <row r="424" spans="1:19" ht="13.5">
      <c r="A424" s="5">
        <v>44307</v>
      </c>
      <c r="C424" s="20">
        <f>C423+D423</f>
        <v>9268333.333333332</v>
      </c>
      <c r="D424" s="20">
        <f>D$41*C424*($F$39-C424)/$F$39</f>
        <v>2.3283064365386785E-09</v>
      </c>
      <c r="E424" s="2"/>
      <c r="F424" s="22">
        <f>F423+G423</f>
        <v>9268333.333333332</v>
      </c>
      <c r="G424" s="22">
        <f>G$41*F424*($F$39-F424)/$F$39</f>
        <v>1.49011611938475E-09</v>
      </c>
      <c r="H424" s="2"/>
      <c r="I424" s="27">
        <f>I423+J423</f>
        <v>9268333.333333323</v>
      </c>
      <c r="J424" s="27">
        <f>J$41*I424*($F$39-I424)/$F$39</f>
        <v>1.8626451492309645E-09</v>
      </c>
      <c r="K424" s="2"/>
      <c r="L424" s="32">
        <f>L423+M423</f>
        <v>9268333.322139557</v>
      </c>
      <c r="M424" s="32">
        <f>M$41*L424*($F$39-L424)/$F$39</f>
        <v>0.0007275957139734903</v>
      </c>
      <c r="N424" s="2"/>
      <c r="O424" s="34">
        <f>O423+P423</f>
        <v>9259464.405435575</v>
      </c>
      <c r="P424" s="34">
        <f>P$41*O424*($F$39-O424)/$F$39</f>
        <v>265.8132349048903</v>
      </c>
      <c r="Q424" s="2"/>
      <c r="R424" s="39">
        <f>R423+S423</f>
        <v>7255119.78004764</v>
      </c>
      <c r="S424" s="39">
        <f>S$41*R424*($F$39-R424)/$F$39</f>
        <v>23638.724914067276</v>
      </c>
    </row>
    <row r="425" spans="1:19" ht="13.5">
      <c r="A425" s="5">
        <v>44308</v>
      </c>
      <c r="C425" s="20">
        <f>C424+D424</f>
        <v>9268333.333333332</v>
      </c>
      <c r="D425" s="20">
        <f>D$41*C425*($F$39-C425)/$F$39</f>
        <v>2.3283064365386785E-09</v>
      </c>
      <c r="E425" s="2"/>
      <c r="F425" s="22">
        <f>F424+G424</f>
        <v>9268333.333333332</v>
      </c>
      <c r="G425" s="22">
        <f>G$41*F425*($F$39-F425)/$F$39</f>
        <v>1.49011611938475E-09</v>
      </c>
      <c r="H425" s="2"/>
      <c r="I425" s="27">
        <f>I424+J424</f>
        <v>9268333.333333323</v>
      </c>
      <c r="J425" s="27">
        <f>J$41*I425*($F$39-I425)/$F$39</f>
        <v>1.8626451492309645E-09</v>
      </c>
      <c r="K425" s="2"/>
      <c r="L425" s="32">
        <f>L424+M424</f>
        <v>9268333.322867155</v>
      </c>
      <c r="M425" s="32">
        <f>M$41*L425*($F$39-L425)/$F$39</f>
        <v>0.0006803016263760061</v>
      </c>
      <c r="N425" s="2"/>
      <c r="O425" s="34">
        <f>O424+P424</f>
        <v>9259730.218670486</v>
      </c>
      <c r="P425" s="34">
        <f>P$41*O425*($F$39-O425)/$F$39</f>
        <v>257.8538706579887</v>
      </c>
      <c r="Q425" s="2"/>
      <c r="R425" s="39">
        <f>R424+S424</f>
        <v>7278758.504961708</v>
      </c>
      <c r="S425" s="39">
        <f>S$41*R425*($F$39-R425)/$F$39</f>
        <v>23437.27968520232</v>
      </c>
    </row>
    <row r="426" spans="1:19" ht="13.5">
      <c r="A426" s="5">
        <v>44309</v>
      </c>
      <c r="C426" s="20">
        <f>C425+D425</f>
        <v>9268333.333333332</v>
      </c>
      <c r="D426" s="20">
        <f>D$41*C426*($F$39-C426)/$F$39</f>
        <v>2.3283064365386785E-09</v>
      </c>
      <c r="E426" s="2"/>
      <c r="F426" s="22">
        <f>F425+G425</f>
        <v>9268333.333333332</v>
      </c>
      <c r="G426" s="22">
        <f>G$41*F426*($F$39-F426)/$F$39</f>
        <v>1.49011611938475E-09</v>
      </c>
      <c r="H426" s="2"/>
      <c r="I426" s="27">
        <f>I425+J425</f>
        <v>9268333.333333323</v>
      </c>
      <c r="J426" s="27">
        <f>J$41*I426*($F$39-I426)/$F$39</f>
        <v>1.8626451492309645E-09</v>
      </c>
      <c r="K426" s="2"/>
      <c r="L426" s="32">
        <f>L425+M425</f>
        <v>9268333.323547462</v>
      </c>
      <c r="M426" s="32">
        <f>M$41*L426*($F$39-L426)/$F$39</f>
        <v>0.0006360821605463442</v>
      </c>
      <c r="N426" s="2"/>
      <c r="O426" s="34">
        <f>O425+P425</f>
        <v>9259988.072541147</v>
      </c>
      <c r="P426" s="34">
        <f>P$41*O426*($F$39-O426)/$F$39</f>
        <v>250.1324001371478</v>
      </c>
      <c r="Q426" s="2"/>
      <c r="R426" s="39">
        <f>R425+S425</f>
        <v>7302195.7846469125</v>
      </c>
      <c r="S426" s="39">
        <f>S$41*R426*($F$39-R426)/$F$39</f>
        <v>23235.765488309138</v>
      </c>
    </row>
    <row r="427" spans="1:19" ht="13.5">
      <c r="A427" s="5">
        <v>44310</v>
      </c>
      <c r="C427" s="20">
        <f>C426+D426</f>
        <v>9268333.333333332</v>
      </c>
      <c r="D427" s="20">
        <f>D$41*C427*($F$39-C427)/$F$39</f>
        <v>2.3283064365386785E-09</v>
      </c>
      <c r="E427" s="2"/>
      <c r="F427" s="22">
        <f>F426+G426</f>
        <v>9268333.333333332</v>
      </c>
      <c r="G427" s="22">
        <f>G$41*F427*($F$39-F427)/$F$39</f>
        <v>1.49011611938475E-09</v>
      </c>
      <c r="H427" s="2"/>
      <c r="I427" s="27">
        <f>I426+J426</f>
        <v>9268333.333333323</v>
      </c>
      <c r="J427" s="27">
        <f>J$41*I427*($F$39-I427)/$F$39</f>
        <v>1.8626451492309645E-09</v>
      </c>
      <c r="K427" s="2"/>
      <c r="L427" s="32">
        <f>L426+M426</f>
        <v>9268333.324183542</v>
      </c>
      <c r="M427" s="32">
        <f>M$41*L427*($F$39-L427)/$F$39</f>
        <v>0.0005947369424342597</v>
      </c>
      <c r="N427" s="2"/>
      <c r="O427" s="34">
        <f>O426+P426</f>
        <v>9260238.204941286</v>
      </c>
      <c r="P427" s="34">
        <f>P$41*O427*($F$39-O427)/$F$39</f>
        <v>242.64173885621273</v>
      </c>
      <c r="Q427" s="2"/>
      <c r="R427" s="39">
        <f>R426+S426</f>
        <v>7325431.550135219</v>
      </c>
      <c r="S427" s="39">
        <f>S$41*R427*($F$39-R427)/$F$39</f>
        <v>23034.228770559454</v>
      </c>
    </row>
    <row r="428" spans="1:19" ht="13.5">
      <c r="A428" s="5">
        <v>44311</v>
      </c>
      <c r="C428" s="20">
        <f>C427+D427</f>
        <v>9268333.333333332</v>
      </c>
      <c r="D428" s="20">
        <f>D$41*C428*($F$39-C428)/$F$39</f>
        <v>2.3283064365386785E-09</v>
      </c>
      <c r="E428" s="2"/>
      <c r="F428" s="22">
        <f>F427+G427</f>
        <v>9268333.333333332</v>
      </c>
      <c r="G428" s="22">
        <f>G$41*F428*($F$39-F428)/$F$39</f>
        <v>1.49011611938475E-09</v>
      </c>
      <c r="H428" s="2"/>
      <c r="I428" s="27">
        <f>I427+J427</f>
        <v>9268333.333333323</v>
      </c>
      <c r="J428" s="27">
        <f>J$41*I428*($F$39-I428)/$F$39</f>
        <v>1.8626451492309645E-09</v>
      </c>
      <c r="K428" s="2"/>
      <c r="L428" s="32">
        <f>L427+M427</f>
        <v>9268333.324778277</v>
      </c>
      <c r="M428" s="32">
        <f>M$41*L428*($F$39-L428)/$F$39</f>
        <v>0.0005560789159022704</v>
      </c>
      <c r="N428" s="2"/>
      <c r="O428" s="34">
        <f>O427+P427</f>
        <v>9260480.846680146</v>
      </c>
      <c r="P428" s="34">
        <f>P$41*O428*($F$39-O428)/$F$39</f>
        <v>235.3750117806537</v>
      </c>
      <c r="Q428" s="2"/>
      <c r="R428" s="39">
        <f>R427+S427</f>
        <v>7348465.77890578</v>
      </c>
      <c r="S428" s="39">
        <f>S$41*R428*($F$39-R428)/$F$39</f>
        <v>22832.715197569163</v>
      </c>
    </row>
    <row r="429" spans="1:19" ht="13.5">
      <c r="A429" s="5">
        <v>44312</v>
      </c>
      <c r="C429" s="20">
        <f>C428+D428</f>
        <v>9268333.333333332</v>
      </c>
      <c r="D429" s="20">
        <f>D$41*C429*($F$39-C429)/$F$39</f>
        <v>2.3283064365386785E-09</v>
      </c>
      <c r="E429" s="2"/>
      <c r="F429" s="22">
        <f>F428+G428</f>
        <v>9268333.333333332</v>
      </c>
      <c r="G429" s="22">
        <f>G$41*F429*($F$39-F429)/$F$39</f>
        <v>1.49011611938475E-09</v>
      </c>
      <c r="H429" s="2"/>
      <c r="I429" s="27">
        <f>I428+J428</f>
        <v>9268333.333333323</v>
      </c>
      <c r="J429" s="27">
        <f>J$41*I429*($F$39-I429)/$F$39</f>
        <v>1.8626451492309645E-09</v>
      </c>
      <c r="K429" s="2"/>
      <c r="L429" s="32">
        <f>L428+M428</f>
        <v>9268333.325334359</v>
      </c>
      <c r="M429" s="32">
        <f>M$41*L429*($F$39-L429)/$F$39</f>
        <v>0.0005199336162937501</v>
      </c>
      <c r="N429" s="2"/>
      <c r="O429" s="34">
        <f>O428+P428</f>
        <v>9260716.22169193</v>
      </c>
      <c r="P429" s="34">
        <f>P$41*O429*($F$39-O429)/$F$39</f>
        <v>228.325547225428</v>
      </c>
      <c r="Q429" s="2"/>
      <c r="R429" s="39">
        <f>R428+S428</f>
        <v>7371298.494103349</v>
      </c>
      <c r="S429" s="39">
        <f>S$41*R429*($F$39-R429)/$F$39</f>
        <v>22631.269642707844</v>
      </c>
    </row>
    <row r="430" spans="1:19" ht="13.5">
      <c r="A430" s="5">
        <v>44313</v>
      </c>
      <c r="C430" s="20">
        <f>C429+D429</f>
        <v>9268333.333333332</v>
      </c>
      <c r="D430" s="20">
        <f>D$41*C430*($F$39-C430)/$F$39</f>
        <v>2.3283064365386785E-09</v>
      </c>
      <c r="E430" s="2"/>
      <c r="F430" s="22">
        <f>F429+G429</f>
        <v>9268333.333333332</v>
      </c>
      <c r="G430" s="22">
        <f>G$41*F430*($F$39-F430)/$F$39</f>
        <v>1.49011611938475E-09</v>
      </c>
      <c r="H430" s="2"/>
      <c r="I430" s="27">
        <f>I429+J429</f>
        <v>9268333.333333323</v>
      </c>
      <c r="J430" s="27">
        <f>J$41*I430*($F$39-I430)/$F$39</f>
        <v>1.8626451492309645E-09</v>
      </c>
      <c r="K430" s="2"/>
      <c r="L430" s="32">
        <f>L429+M429</f>
        <v>9268333.325854294</v>
      </c>
      <c r="M430" s="32">
        <f>M$41*L430*($F$39-L430)/$F$39</f>
        <v>0.0004861375964980489</v>
      </c>
      <c r="N430" s="2"/>
      <c r="O430" s="34">
        <f>O429+P429</f>
        <v>9260944.547239156</v>
      </c>
      <c r="P430" s="34">
        <f>P$41*O430*($F$39-O430)/$F$39</f>
        <v>221.4868709248202</v>
      </c>
      <c r="Q430" s="2"/>
      <c r="R430" s="39">
        <f>R429+S429</f>
        <v>7393929.763746058</v>
      </c>
      <c r="S430" s="39">
        <f>S$41*R430*($F$39-R430)/$F$39</f>
        <v>22429.936177304317</v>
      </c>
    </row>
    <row r="431" spans="1:19" ht="13.5">
      <c r="A431" s="5">
        <v>44314</v>
      </c>
      <c r="C431" s="20">
        <f>C430+D430</f>
        <v>9268333.333333332</v>
      </c>
      <c r="D431" s="20">
        <f>D$41*C431*($F$39-C431)/$F$39</f>
        <v>2.3283064365386785E-09</v>
      </c>
      <c r="E431" s="2"/>
      <c r="F431" s="22">
        <f>F430+G430</f>
        <v>9268333.333333332</v>
      </c>
      <c r="G431" s="22">
        <f>G$41*F431*($F$39-F431)/$F$39</f>
        <v>1.49011611938475E-09</v>
      </c>
      <c r="H431" s="2"/>
      <c r="I431" s="27">
        <f>I430+J430</f>
        <v>9268333.333333323</v>
      </c>
      <c r="J431" s="27">
        <f>J$41*I431*($F$39-I431)/$F$39</f>
        <v>1.8626451492309645E-09</v>
      </c>
      <c r="K431" s="2"/>
      <c r="L431" s="32">
        <f>L430+M430</f>
        <v>9268333.326340437</v>
      </c>
      <c r="M431" s="32">
        <f>M$41*L431*($F$39-L431)/$F$39</f>
        <v>0.0004545384269503295</v>
      </c>
      <c r="N431" s="2"/>
      <c r="O431" s="34">
        <f>O430+P430</f>
        <v>9261166.034110084</v>
      </c>
      <c r="P431" s="34">
        <f>P$41*O431*($F$39-O431)/$F$39</f>
        <v>214.85270027116763</v>
      </c>
      <c r="Q431" s="2"/>
      <c r="R431" s="39">
        <f>R430+S430</f>
        <v>7416359.699923364</v>
      </c>
      <c r="S431" s="39">
        <f>S$41*R431*($F$39-R431)/$F$39</f>
        <v>22228.758061730176</v>
      </c>
    </row>
    <row r="432" spans="1:19" ht="13.5">
      <c r="A432" s="5">
        <v>44315</v>
      </c>
      <c r="C432" s="20">
        <f>C431+D431</f>
        <v>9268333.333333332</v>
      </c>
      <c r="D432" s="20">
        <f>D$41*C432*($F$39-C432)/$F$39</f>
        <v>2.3283064365386785E-09</v>
      </c>
      <c r="E432" s="2"/>
      <c r="F432" s="22">
        <f>F431+G431</f>
        <v>9268333.333333332</v>
      </c>
      <c r="G432" s="22">
        <f>G$41*F432*($F$39-F432)/$F$39</f>
        <v>1.49011611938475E-09</v>
      </c>
      <c r="H432" s="2"/>
      <c r="I432" s="27">
        <f>I431+J431</f>
        <v>9268333.333333323</v>
      </c>
      <c r="J432" s="27">
        <f>J$41*I432*($F$39-I432)/$F$39</f>
        <v>1.8626451492309645E-09</v>
      </c>
      <c r="K432" s="2"/>
      <c r="L432" s="32">
        <f>L431+M431</f>
        <v>9268333.326794978</v>
      </c>
      <c r="M432" s="32">
        <f>M$41*L432*($F$39-L432)/$F$39</f>
        <v>0.0004249933638405982</v>
      </c>
      <c r="N432" s="2"/>
      <c r="O432" s="34">
        <f>O431+P431</f>
        <v>9261380.88681036</v>
      </c>
      <c r="P432" s="34">
        <f>P$41*O432*($F$39-O432)/$F$39</f>
        <v>208.4169387162045</v>
      </c>
      <c r="Q432" s="2"/>
      <c r="R432" s="39">
        <f>R431+S431</f>
        <v>7438588.4579851</v>
      </c>
      <c r="S432" s="39">
        <f>S$41*R432*($F$39-R432)/$F$39</f>
        <v>22027.777737350425</v>
      </c>
    </row>
    <row r="433" spans="1:19" ht="13.5">
      <c r="A433" s="5">
        <v>44316</v>
      </c>
      <c r="C433" s="20">
        <f>C432+D432</f>
        <v>9268333.333333332</v>
      </c>
      <c r="D433" s="20">
        <f>D$41*C433*($F$39-C433)/$F$39</f>
        <v>2.3283064365386785E-09</v>
      </c>
      <c r="E433" s="2"/>
      <c r="F433" s="22">
        <f>F432+G432</f>
        <v>9268333.333333332</v>
      </c>
      <c r="G433" s="22">
        <f>G$41*F433*($F$39-F433)/$F$39</f>
        <v>1.49011611938475E-09</v>
      </c>
      <c r="H433" s="2"/>
      <c r="I433" s="27">
        <f>I432+J432</f>
        <v>9268333.333333323</v>
      </c>
      <c r="J433" s="27">
        <f>J$41*I433*($F$39-I433)/$F$39</f>
        <v>1.8626451492309645E-09</v>
      </c>
      <c r="K433" s="2"/>
      <c r="L433" s="32">
        <f>L432+M432</f>
        <v>9268333.327219974</v>
      </c>
      <c r="M433" s="32">
        <f>M$41*L433*($F$39-L433)/$F$39</f>
        <v>0.0003973683805378077</v>
      </c>
      <c r="N433" s="2"/>
      <c r="O433" s="34">
        <f>O432+P432</f>
        <v>9261589.303749077</v>
      </c>
      <c r="P433" s="34">
        <f>P$41*O433*($F$39-O433)/$F$39</f>
        <v>202.17367033110867</v>
      </c>
      <c r="Q433" s="2"/>
      <c r="R433" s="39">
        <f>R432+S432</f>
        <v>7460616.235722451</v>
      </c>
      <c r="S433" s="39">
        <f>S$41*R433*($F$39-R433)/$F$39</f>
        <v>21827.03681932392</v>
      </c>
    </row>
    <row r="434" spans="1:19" ht="13.5">
      <c r="A434" s="5">
        <v>44317</v>
      </c>
      <c r="C434" s="20">
        <f>C433+D433</f>
        <v>9268333.333333332</v>
      </c>
      <c r="D434" s="20">
        <f>D$41*C434*($F$39-C434)/$F$39</f>
        <v>2.3283064365386785E-09</v>
      </c>
      <c r="E434" s="2"/>
      <c r="F434" s="22">
        <f>F433+G433</f>
        <v>9268333.333333332</v>
      </c>
      <c r="G434" s="22">
        <f>G$41*F434*($F$39-F434)/$F$39</f>
        <v>1.49011611938475E-09</v>
      </c>
      <c r="H434" s="2"/>
      <c r="I434" s="27">
        <f>I433+J433</f>
        <v>9268333.333333323</v>
      </c>
      <c r="J434" s="27">
        <f>J$41*I434*($F$39-I434)/$F$39</f>
        <v>1.8626451492309645E-09</v>
      </c>
      <c r="K434" s="2"/>
      <c r="L434" s="32">
        <f>L433+M433</f>
        <v>9268333.32761735</v>
      </c>
      <c r="M434" s="32">
        <f>M$41*L434*($F$39-L434)/$F$39</f>
        <v>0.0003715393783095685</v>
      </c>
      <c r="N434" s="2"/>
      <c r="O434" s="34">
        <f>O433+P433</f>
        <v>9261791.477419412</v>
      </c>
      <c r="P434" s="34">
        <f>P$41*O434*($F$39-O434)/$F$39</f>
        <v>196.11715452301874</v>
      </c>
      <c r="Q434" s="2"/>
      <c r="R434" s="39">
        <f>R433+S433</f>
        <v>7482443.2725417735</v>
      </c>
      <c r="S434" s="39">
        <f>S$41*R434*($F$39-R434)/$F$39</f>
        <v>21626.576090239545</v>
      </c>
    </row>
    <row r="435" spans="1:19" ht="13.5">
      <c r="A435" s="5">
        <v>44318</v>
      </c>
      <c r="C435" s="20">
        <f>C434+D434</f>
        <v>9268333.333333332</v>
      </c>
      <c r="D435" s="20">
        <f>D$41*C435*($F$39-C435)/$F$39</f>
        <v>2.3283064365386785E-09</v>
      </c>
      <c r="E435" s="2"/>
      <c r="F435" s="22">
        <f>F434+G434</f>
        <v>9268333.333333332</v>
      </c>
      <c r="G435" s="22">
        <f>G$41*F435*($F$39-F435)/$F$39</f>
        <v>1.49011611938475E-09</v>
      </c>
      <c r="H435" s="2"/>
      <c r="I435" s="27">
        <f>I434+J434</f>
        <v>9268333.333333323</v>
      </c>
      <c r="J435" s="27">
        <f>J$41*I435*($F$39-I435)/$F$39</f>
        <v>1.8626451492309645E-09</v>
      </c>
      <c r="K435" s="2"/>
      <c r="L435" s="32">
        <f>L434+M434</f>
        <v>9268333.327988889</v>
      </c>
      <c r="M435" s="32">
        <f>M$41*L435*($F$39-L435)/$F$39</f>
        <v>0.00034738915952378294</v>
      </c>
      <c r="N435" s="2"/>
      <c r="O435" s="34">
        <f>O434+P434</f>
        <v>9261987.594573934</v>
      </c>
      <c r="P435" s="34">
        <f>P$41*O435*($F$39-O435)/$F$39</f>
        <v>190.24182089974957</v>
      </c>
      <c r="Q435" s="2"/>
      <c r="R435" s="39">
        <f>R434+S434</f>
        <v>7504069.84863201</v>
      </c>
      <c r="S435" s="39">
        <f>S$41*R435*($F$39-R435)/$F$39</f>
        <v>21426.435494570567</v>
      </c>
    </row>
    <row r="436" spans="1:19" ht="13.5">
      <c r="A436" s="5">
        <v>44319</v>
      </c>
      <c r="C436" s="20">
        <f>C435+D435</f>
        <v>9268333.333333332</v>
      </c>
      <c r="D436" s="20">
        <f>D$41*C436*($F$39-C436)/$F$39</f>
        <v>2.3283064365386785E-09</v>
      </c>
      <c r="E436" s="2"/>
      <c r="F436" s="22">
        <f>F435+G435</f>
        <v>9268333.333333332</v>
      </c>
      <c r="G436" s="22">
        <f>G$41*F436*($F$39-F436)/$F$39</f>
        <v>1.49011611938475E-09</v>
      </c>
      <c r="H436" s="2"/>
      <c r="I436" s="27">
        <f>I435+J435</f>
        <v>9268333.333333323</v>
      </c>
      <c r="J436" s="27">
        <f>J$41*I436*($F$39-I436)/$F$39</f>
        <v>1.8626451492309645E-09</v>
      </c>
      <c r="K436" s="2"/>
      <c r="L436" s="32">
        <f>L435+M435</f>
        <v>9268333.32833628</v>
      </c>
      <c r="M436" s="32">
        <f>M$41*L436*($F$39-L436)/$F$39</f>
        <v>0.00032480888051162287</v>
      </c>
      <c r="N436" s="2"/>
      <c r="O436" s="34">
        <f>O435+P435</f>
        <v>9262177.836394839</v>
      </c>
      <c r="P436" s="34">
        <f>P$41*O436*($F$39-O436)/$F$39</f>
        <v>184.54226428405957</v>
      </c>
      <c r="Q436" s="2"/>
      <c r="R436" s="39">
        <f>R435+S435</f>
        <v>7525496.284126581</v>
      </c>
      <c r="S436" s="39">
        <f>S$41*R436*($F$39-R436)/$F$39</f>
        <v>21226.65413393147</v>
      </c>
    </row>
    <row r="437" spans="1:19" ht="13.5">
      <c r="A437" s="5">
        <v>44320</v>
      </c>
      <c r="C437" s="20">
        <f>C436+D436</f>
        <v>9268333.333333332</v>
      </c>
      <c r="D437" s="20">
        <f>D$41*C437*($F$39-C437)/$F$39</f>
        <v>2.3283064365386785E-09</v>
      </c>
      <c r="E437" s="2"/>
      <c r="F437" s="22">
        <f>F436+G436</f>
        <v>9268333.333333332</v>
      </c>
      <c r="G437" s="22">
        <f>G$41*F437*($F$39-F437)/$F$39</f>
        <v>1.49011611938475E-09</v>
      </c>
      <c r="H437" s="2"/>
      <c r="I437" s="27">
        <f>I436+J436</f>
        <v>9268333.333333323</v>
      </c>
      <c r="J437" s="27">
        <f>J$41*I437*($F$39-I437)/$F$39</f>
        <v>1.8626451492309645E-09</v>
      </c>
      <c r="K437" s="2"/>
      <c r="L437" s="32">
        <f>L436+M436</f>
        <v>9268333.328661088</v>
      </c>
      <c r="M437" s="32">
        <f>M$41*L437*($F$39-L437)/$F$39</f>
        <v>0.00030369623548872916</v>
      </c>
      <c r="N437" s="2"/>
      <c r="O437" s="34">
        <f>O436+P436</f>
        <v>9262362.378659125</v>
      </c>
      <c r="P437" s="34">
        <f>P$41*O437*($F$39-O437)/$F$39</f>
        <v>179.01323986756614</v>
      </c>
      <c r="Q437" s="2"/>
      <c r="R437" s="39">
        <f>R436+S436</f>
        <v>7546722.9382605115</v>
      </c>
      <c r="S437" s="39">
        <f>S$41*R437*($F$39-R437)/$F$39</f>
        <v>21027.2702631173</v>
      </c>
    </row>
    <row r="438" spans="1:19" ht="13.5">
      <c r="A438" s="5">
        <v>44321</v>
      </c>
      <c r="C438" s="20">
        <f>C437+D437</f>
        <v>9268333.333333332</v>
      </c>
      <c r="D438" s="20">
        <f>D$41*C438*($F$39-C438)/$F$39</f>
        <v>2.3283064365386785E-09</v>
      </c>
      <c r="E438" s="2"/>
      <c r="F438" s="22">
        <f>F437+G437</f>
        <v>9268333.333333332</v>
      </c>
      <c r="G438" s="22">
        <f>G$41*F438*($F$39-F438)/$F$39</f>
        <v>1.49011611938475E-09</v>
      </c>
      <c r="H438" s="2"/>
      <c r="I438" s="27">
        <f>I437+J437</f>
        <v>9268333.333333323</v>
      </c>
      <c r="J438" s="27">
        <f>J$41*I438*($F$39-I438)/$F$39</f>
        <v>1.8626451492309645E-09</v>
      </c>
      <c r="K438" s="2"/>
      <c r="L438" s="32">
        <f>L437+M437</f>
        <v>9268333.328964787</v>
      </c>
      <c r="M438" s="32">
        <f>M$41*L438*($F$39-L438)/$F$39</f>
        <v>0.0002839556986990043</v>
      </c>
      <c r="N438" s="2"/>
      <c r="O438" s="34">
        <f>O437+P437</f>
        <v>9262541.391898997</v>
      </c>
      <c r="P438" s="34">
        <f>P$41*O438*($F$39-O438)/$F$39</f>
        <v>173.64965850571934</v>
      </c>
      <c r="Q438" s="2"/>
      <c r="R438" s="39">
        <f>R437+S437</f>
        <v>7567750.208523627</v>
      </c>
      <c r="S438" s="39">
        <f>S$41*R438*($F$39-R438)/$F$39</f>
        <v>20828.32128691126</v>
      </c>
    </row>
    <row r="439" spans="1:19" ht="13.5">
      <c r="A439" s="5">
        <v>44322</v>
      </c>
      <c r="C439" s="20">
        <f>C438+D438</f>
        <v>9268333.333333332</v>
      </c>
      <c r="D439" s="20">
        <f>D$41*C439*($F$39-C439)/$F$39</f>
        <v>2.3283064365386785E-09</v>
      </c>
      <c r="E439" s="2"/>
      <c r="F439" s="22">
        <f>F438+G438</f>
        <v>9268333.333333332</v>
      </c>
      <c r="G439" s="22">
        <f>G$41*F439*($F$39-F439)/$F$39</f>
        <v>1.49011611938475E-09</v>
      </c>
      <c r="H439" s="2"/>
      <c r="I439" s="27">
        <f>I438+J438</f>
        <v>9268333.333333323</v>
      </c>
      <c r="J439" s="27">
        <f>J$41*I439*($F$39-I439)/$F$39</f>
        <v>1.8626451492309645E-09</v>
      </c>
      <c r="K439" s="2"/>
      <c r="L439" s="32">
        <f>L438+M438</f>
        <v>9268333.329248747</v>
      </c>
      <c r="M439" s="32">
        <f>M$41*L439*($F$39-L439)/$F$39</f>
        <v>0.0002654982822708389</v>
      </c>
      <c r="N439" s="2"/>
      <c r="O439" s="34">
        <f>O438+P438</f>
        <v>9262715.041557506</v>
      </c>
      <c r="P439" s="34">
        <f>P$41*O439*($F$39-O439)/$F$39</f>
        <v>168.44658214657892</v>
      </c>
      <c r="Q439" s="2"/>
      <c r="R439" s="39">
        <f>R438+S438</f>
        <v>7588578.529810541</v>
      </c>
      <c r="S439" s="39">
        <f>S$41*R439*($F$39-R439)/$F$39</f>
        <v>20629.843757639403</v>
      </c>
    </row>
    <row r="440" spans="1:19" ht="13.5">
      <c r="A440" s="5">
        <v>44323</v>
      </c>
      <c r="C440" s="20">
        <f>C439+D439</f>
        <v>9268333.333333332</v>
      </c>
      <c r="D440" s="20">
        <f>D$41*C440*($F$39-C440)/$F$39</f>
        <v>2.3283064365386785E-09</v>
      </c>
      <c r="E440" s="2"/>
      <c r="F440" s="22">
        <f>F439+G439</f>
        <v>9268333.333333332</v>
      </c>
      <c r="G440" s="22">
        <f>G$41*F440*($F$39-F440)/$F$39</f>
        <v>1.49011611938475E-09</v>
      </c>
      <c r="H440" s="2"/>
      <c r="I440" s="27">
        <f>I439+J439</f>
        <v>9268333.333333323</v>
      </c>
      <c r="J440" s="27">
        <f>J$41*I440*($F$39-I440)/$F$39</f>
        <v>1.8626451492309645E-09</v>
      </c>
      <c r="K440" s="2"/>
      <c r="L440" s="32">
        <f>L439+M439</f>
        <v>9268333.329514248</v>
      </c>
      <c r="M440" s="32">
        <f>M$41*L440*($F$39-L440)/$F$39</f>
        <v>0.00024824080978536506</v>
      </c>
      <c r="N440" s="2"/>
      <c r="O440" s="34">
        <f>O439+P439</f>
        <v>9262883.488139655</v>
      </c>
      <c r="P440" s="34">
        <f>P$41*O440*($F$39-O440)/$F$39</f>
        <v>163.3992193911648</v>
      </c>
      <c r="Q440" s="2"/>
      <c r="R440" s="39">
        <f>R439+S439</f>
        <v>7609208.37356818</v>
      </c>
      <c r="S440" s="39">
        <f>S$41*R440*($F$39-R440)/$F$39</f>
        <v>20431.87337345253</v>
      </c>
    </row>
    <row r="441" spans="1:19" ht="13.5">
      <c r="A441" s="5">
        <v>44324</v>
      </c>
      <c r="C441" s="20">
        <f>C440+D440</f>
        <v>9268333.333333332</v>
      </c>
      <c r="D441" s="20">
        <f>D$41*C441*($F$39-C441)/$F$39</f>
        <v>2.3283064365386785E-09</v>
      </c>
      <c r="E441" s="2"/>
      <c r="F441" s="22">
        <f>F440+G440</f>
        <v>9268333.333333332</v>
      </c>
      <c r="G441" s="22">
        <f>G$41*F441*($F$39-F441)/$F$39</f>
        <v>1.49011611938475E-09</v>
      </c>
      <c r="H441" s="2"/>
      <c r="I441" s="27">
        <f>I440+J440</f>
        <v>9268333.333333323</v>
      </c>
      <c r="J441" s="27">
        <f>J$41*I441*($F$39-I441)/$F$39</f>
        <v>1.8626451492309645E-09</v>
      </c>
      <c r="K441" s="2"/>
      <c r="L441" s="32">
        <f>L440+M440</f>
        <v>9268333.32976249</v>
      </c>
      <c r="M441" s="32">
        <f>M$41*L441*($F$39-L441)/$F$39</f>
        <v>0.00023210518984492052</v>
      </c>
      <c r="N441" s="2"/>
      <c r="O441" s="34">
        <f>O440+P440</f>
        <v>9263046.887359051</v>
      </c>
      <c r="P441" s="34">
        <f>P$41*O441*($F$39-O441)/$F$39</f>
        <v>158.50292118183086</v>
      </c>
      <c r="Q441" s="2"/>
      <c r="R441" s="39">
        <f>R440+S440</f>
        <v>7629640.246941633</v>
      </c>
      <c r="S441" s="39">
        <f>S$41*R441*($F$39-R441)/$F$39</f>
        <v>20234.44497731921</v>
      </c>
    </row>
    <row r="442" spans="1:19" ht="13.5">
      <c r="A442" s="5">
        <v>44325</v>
      </c>
      <c r="C442" s="20">
        <f>C441+D441</f>
        <v>9268333.333333332</v>
      </c>
      <c r="D442" s="20">
        <f>D$41*C442*($F$39-C442)/$F$39</f>
        <v>2.3283064365386785E-09</v>
      </c>
      <c r="E442" s="2"/>
      <c r="F442" s="22">
        <f>F441+G441</f>
        <v>9268333.333333332</v>
      </c>
      <c r="G442" s="22">
        <f>G$41*F442*($F$39-F442)/$F$39</f>
        <v>1.49011611938475E-09</v>
      </c>
      <c r="H442" s="2"/>
      <c r="I442" s="27">
        <f>I441+J441</f>
        <v>9268333.333333323</v>
      </c>
      <c r="J442" s="27">
        <f>J$41*I442*($F$39-I442)/$F$39</f>
        <v>1.8626451492309645E-09</v>
      </c>
      <c r="K442" s="2"/>
      <c r="L442" s="32">
        <f>L441+M441</f>
        <v>9268333.329994597</v>
      </c>
      <c r="M442" s="32">
        <f>M$41*L442*($F$39-L442)/$F$39</f>
        <v>0.00021701805285740357</v>
      </c>
      <c r="N442" s="2"/>
      <c r="O442" s="34">
        <f>O441+P441</f>
        <v>9263205.390280232</v>
      </c>
      <c r="P442" s="34">
        <f>P$41*O442*($F$39-O442)/$F$39</f>
        <v>153.7531766141096</v>
      </c>
      <c r="Q442" s="2"/>
      <c r="R442" s="39">
        <f>R441+S441</f>
        <v>7649874.691918949</v>
      </c>
      <c r="S442" s="39">
        <f>S$41*R442*($F$39-R442)/$F$39</f>
        <v>20037.592556709427</v>
      </c>
    </row>
    <row r="443" spans="1:19" ht="13.5">
      <c r="A443" s="5">
        <v>44326</v>
      </c>
      <c r="C443" s="20">
        <f>C442+D442</f>
        <v>9268333.333333332</v>
      </c>
      <c r="D443" s="20">
        <f>D$41*C443*($F$39-C443)/$F$39</f>
        <v>2.3283064365386785E-09</v>
      </c>
      <c r="E443" s="2"/>
      <c r="F443" s="22">
        <f>F442+G442</f>
        <v>9268333.333333332</v>
      </c>
      <c r="G443" s="22">
        <f>G$41*F443*($F$39-F443)/$F$39</f>
        <v>1.49011611938475E-09</v>
      </c>
      <c r="H443" s="2"/>
      <c r="I443" s="27">
        <f>I442+J442</f>
        <v>9268333.333333323</v>
      </c>
      <c r="J443" s="27">
        <f>J$41*I443*($F$39-I443)/$F$39</f>
        <v>1.8626451492309645E-09</v>
      </c>
      <c r="K443" s="2"/>
      <c r="L443" s="32">
        <f>L442+M442</f>
        <v>9268333.330211619</v>
      </c>
      <c r="M443" s="32">
        <f>M$41*L443*($F$39-L443)/$F$39</f>
        <v>0.00020291171961148125</v>
      </c>
      <c r="N443" s="2"/>
      <c r="O443" s="34">
        <f>O442+P442</f>
        <v>9263359.143456845</v>
      </c>
      <c r="P443" s="34">
        <f>P$41*O443*($F$39-O443)/$F$39</f>
        <v>149.14560886999163</v>
      </c>
      <c r="Q443" s="2"/>
      <c r="R443" s="39">
        <f>R442+S442</f>
        <v>7669912.284475659</v>
      </c>
      <c r="S443" s="39">
        <f>S$41*R443*($F$39-R443)/$F$39</f>
        <v>19841.34924394568</v>
      </c>
    </row>
    <row r="444" spans="1:19" ht="13.5">
      <c r="A444" s="5">
        <v>44327</v>
      </c>
      <c r="C444" s="20">
        <f>C443+D443</f>
        <v>9268333.333333332</v>
      </c>
      <c r="D444" s="20">
        <f>D$41*C444*($F$39-C444)/$F$39</f>
        <v>2.3283064365386785E-09</v>
      </c>
      <c r="E444" s="2"/>
      <c r="F444" s="22">
        <f>F443+G443</f>
        <v>9268333.333333332</v>
      </c>
      <c r="G444" s="22">
        <f>G$41*F444*($F$39-F444)/$F$39</f>
        <v>1.49011611938475E-09</v>
      </c>
      <c r="H444" s="2"/>
      <c r="I444" s="27">
        <f>I443+J443</f>
        <v>9268333.333333323</v>
      </c>
      <c r="J444" s="27">
        <f>J$41*I444*($F$39-I444)/$F$39</f>
        <v>1.8626451492309645E-09</v>
      </c>
      <c r="K444" s="2"/>
      <c r="L444" s="32">
        <f>L443+M443</f>
        <v>9268333.330414532</v>
      </c>
      <c r="M444" s="32">
        <f>M$41*L444*($F$39-L444)/$F$39</f>
        <v>0.0001897226273415719</v>
      </c>
      <c r="N444" s="2"/>
      <c r="O444" s="34">
        <f>O443+P443</f>
        <v>9263508.28906572</v>
      </c>
      <c r="P444" s="34">
        <f>P$41*O444*($F$39-O444)/$F$39</f>
        <v>144.67597126911767</v>
      </c>
      <c r="Q444" s="2"/>
      <c r="R444" s="39">
        <f>R443+S443</f>
        <v>7689753.633719605</v>
      </c>
      <c r="S444" s="39">
        <f>S$41*R444*($F$39-R444)/$F$39</f>
        <v>19645.747317206606</v>
      </c>
    </row>
    <row r="445" spans="1:19" ht="13.5">
      <c r="A445" s="5">
        <v>44328</v>
      </c>
      <c r="C445" s="20">
        <f>C444+D444</f>
        <v>9268333.333333332</v>
      </c>
      <c r="D445" s="20">
        <f>D$41*C445*($F$39-C445)/$F$39</f>
        <v>2.3283064365386785E-09</v>
      </c>
      <c r="E445" s="2"/>
      <c r="F445" s="22">
        <f>F444+G444</f>
        <v>9268333.333333332</v>
      </c>
      <c r="G445" s="22">
        <f>G$41*F445*($F$39-F445)/$F$39</f>
        <v>1.49011611938475E-09</v>
      </c>
      <c r="H445" s="2"/>
      <c r="I445" s="27">
        <f>I444+J444</f>
        <v>9268333.333333323</v>
      </c>
      <c r="J445" s="27">
        <f>J$41*I445*($F$39-I445)/$F$39</f>
        <v>1.8626451492309645E-09</v>
      </c>
      <c r="K445" s="2"/>
      <c r="L445" s="32">
        <f>L444+M444</f>
        <v>9268333.330604253</v>
      </c>
      <c r="M445" s="32">
        <f>M$41*L445*($F$39-L445)/$F$39</f>
        <v>0.00017739011900866198</v>
      </c>
      <c r="N445" s="2"/>
      <c r="O445" s="34">
        <f>O444+P444</f>
        <v>9263652.96503699</v>
      </c>
      <c r="P445" s="34">
        <f>P$41*O445*($F$39-O445)/$F$39</f>
        <v>140.3401434322894</v>
      </c>
      <c r="Q445" s="2"/>
      <c r="R445" s="39">
        <f>R444+S444</f>
        <v>7709399.381036817</v>
      </c>
      <c r="S445" s="39">
        <f>S$41*R445*($F$39-R445)/$F$39</f>
        <v>19450.81820215942</v>
      </c>
    </row>
    <row r="446" spans="1:19" ht="13.5">
      <c r="A446" s="5">
        <v>44329</v>
      </c>
      <c r="C446" s="20">
        <f>C445+D445</f>
        <v>9268333.333333332</v>
      </c>
      <c r="D446" s="20">
        <f>D$41*C446*($F$39-C446)/$F$39</f>
        <v>2.3283064365386785E-09</v>
      </c>
      <c r="E446" s="2"/>
      <c r="F446" s="22">
        <f>F445+G445</f>
        <v>9268333.333333332</v>
      </c>
      <c r="G446" s="22">
        <f>G$41*F446*($F$39-F446)/$F$39</f>
        <v>1.49011611938475E-09</v>
      </c>
      <c r="H446" s="2"/>
      <c r="I446" s="27">
        <f>I445+J445</f>
        <v>9268333.333333323</v>
      </c>
      <c r="J446" s="27">
        <f>J$41*I446*($F$39-I446)/$F$39</f>
        <v>1.8626451492309645E-09</v>
      </c>
      <c r="K446" s="2"/>
      <c r="L446" s="32">
        <f>L445+M445</f>
        <v>9268333.330781652</v>
      </c>
      <c r="M446" s="32">
        <f>M$41*L446*($F$39-L446)/$F$39</f>
        <v>0.00016585983331407684</v>
      </c>
      <c r="N446" s="2"/>
      <c r="O446" s="34">
        <f>O445+P445</f>
        <v>9263793.305180423</v>
      </c>
      <c r="P446" s="34">
        <f>P$41*O446*($F$39-O446)/$F$39</f>
        <v>136.13412755805996</v>
      </c>
      <c r="Q446" s="2"/>
      <c r="R446" s="39">
        <f>R445+S445</f>
        <v>7728850.199238979</v>
      </c>
      <c r="S446" s="39">
        <f>S$41*R446*($F$39-R446)/$F$39</f>
        <v>19256.5924742011</v>
      </c>
    </row>
    <row r="447" spans="1:19" ht="13.5">
      <c r="A447" s="5">
        <v>44330</v>
      </c>
      <c r="C447" s="20">
        <f>C446+D446</f>
        <v>9268333.333333332</v>
      </c>
      <c r="D447" s="20">
        <f>D$41*C447*($F$39-C447)/$F$39</f>
        <v>2.3283064365386785E-09</v>
      </c>
      <c r="E447" s="2"/>
      <c r="F447" s="22">
        <f>F446+G446</f>
        <v>9268333.333333332</v>
      </c>
      <c r="G447" s="22">
        <f>G$41*F447*($F$39-F447)/$F$39</f>
        <v>1.49011611938475E-09</v>
      </c>
      <c r="H447" s="2"/>
      <c r="I447" s="27">
        <f>I446+J446</f>
        <v>9268333.333333323</v>
      </c>
      <c r="J447" s="27">
        <f>J$41*I447*($F$39-I447)/$F$39</f>
        <v>1.8626451492309645E-09</v>
      </c>
      <c r="K447" s="2"/>
      <c r="L447" s="32">
        <f>L446+M446</f>
        <v>9268333.330947509</v>
      </c>
      <c r="M447" s="32">
        <f>M$41*L447*($F$39-L447)/$F$39</f>
        <v>0.00015507886182248472</v>
      </c>
      <c r="N447" s="2"/>
      <c r="O447" s="34">
        <f>O446+P446</f>
        <v>9263929.439307977</v>
      </c>
      <c r="P447" s="34">
        <f>P$41*O447*($F$39-O447)/$F$39</f>
        <v>132.0540448056338</v>
      </c>
      <c r="Q447" s="2"/>
      <c r="R447" s="39">
        <f>R446+S446</f>
        <v>7748106.791713181</v>
      </c>
      <c r="S447" s="39">
        <f>S$41*R447*($F$39-R447)/$F$39</f>
        <v>19063.09986128911</v>
      </c>
    </row>
    <row r="448" spans="1:19" ht="13.5">
      <c r="A448" s="5">
        <v>44331</v>
      </c>
      <c r="C448" s="20">
        <f>C447+D447</f>
        <v>9268333.333333332</v>
      </c>
      <c r="D448" s="20">
        <f>D$41*C448*($F$39-C448)/$F$39</f>
        <v>2.3283064365386785E-09</v>
      </c>
      <c r="E448" s="2"/>
      <c r="F448" s="22">
        <f>F447+G447</f>
        <v>9268333.333333332</v>
      </c>
      <c r="G448" s="22">
        <f>G$41*F448*($F$39-F448)/$F$39</f>
        <v>1.49011611938475E-09</v>
      </c>
      <c r="H448" s="2"/>
      <c r="I448" s="27">
        <f>I447+J447</f>
        <v>9268333.333333323</v>
      </c>
      <c r="J448" s="27">
        <f>J$41*I448*($F$39-I448)/$F$39</f>
        <v>1.8626451492309645E-09</v>
      </c>
      <c r="K448" s="2"/>
      <c r="L448" s="32">
        <f>L447+M447</f>
        <v>9268333.33110259</v>
      </c>
      <c r="M448" s="32">
        <f>M$41*L448*($F$39-L448)/$F$39</f>
        <v>0.0001449987757602207</v>
      </c>
      <c r="N448" s="2"/>
      <c r="O448" s="34">
        <f>O447+P447</f>
        <v>9264061.493352786</v>
      </c>
      <c r="P448" s="34">
        <f>P$41*O448*($F$39-O448)/$F$39</f>
        <v>128.09613178428833</v>
      </c>
      <c r="Q448" s="2"/>
      <c r="R448" s="39">
        <f>R447+S447</f>
        <v>7767169.891574469</v>
      </c>
      <c r="S448" s="39">
        <f>S$41*R448*($F$39-R448)/$F$39</f>
        <v>18870.36924733971</v>
      </c>
    </row>
    <row r="449" spans="1:19" ht="13.5">
      <c r="A449" s="5">
        <v>44332</v>
      </c>
      <c r="C449" s="20">
        <f>C448+D448</f>
        <v>9268333.333333332</v>
      </c>
      <c r="D449" s="20">
        <f>D$41*C449*($F$39-C449)/$F$39</f>
        <v>2.3283064365386785E-09</v>
      </c>
      <c r="E449" s="2"/>
      <c r="F449" s="22">
        <f>F448+G448</f>
        <v>9268333.333333332</v>
      </c>
      <c r="G449" s="22">
        <f>G$41*F449*($F$39-F449)/$F$39</f>
        <v>1.49011611938475E-09</v>
      </c>
      <c r="H449" s="2"/>
      <c r="I449" s="27">
        <f>I448+J448</f>
        <v>9268333.333333323</v>
      </c>
      <c r="J449" s="27">
        <f>J$41*I449*($F$39-I449)/$F$39</f>
        <v>1.8626451492309645E-09</v>
      </c>
      <c r="K449" s="2"/>
      <c r="L449" s="32">
        <f>L448+M448</f>
        <v>9268333.331247589</v>
      </c>
      <c r="M449" s="32">
        <f>M$41*L449*($F$39-L449)/$F$39</f>
        <v>0.00013557368886403084</v>
      </c>
      <c r="N449" s="2"/>
      <c r="O449" s="34">
        <f>O448+P448</f>
        <v>9264189.589484574</v>
      </c>
      <c r="P449" s="34">
        <f>P$41*O449*($F$39-O449)/$F$39</f>
        <v>124.25673714315043</v>
      </c>
      <c r="Q449" s="2"/>
      <c r="R449" s="39">
        <f>R448+S448</f>
        <v>7786040.26082181</v>
      </c>
      <c r="S449" s="39">
        <f>S$41*R449*($F$39-R449)/$F$39</f>
        <v>18678.428676174775</v>
      </c>
    </row>
    <row r="450" spans="1:19" ht="13.5">
      <c r="A450" s="5">
        <v>44333</v>
      </c>
      <c r="C450" s="20">
        <f>C449+D449</f>
        <v>9268333.333333332</v>
      </c>
      <c r="D450" s="20">
        <f>D$41*C450*($F$39-C450)/$F$39</f>
        <v>2.3283064365386785E-09</v>
      </c>
      <c r="E450" s="2"/>
      <c r="F450" s="22">
        <f>F449+G449</f>
        <v>9268333.333333332</v>
      </c>
      <c r="G450" s="22">
        <f>G$41*F450*($F$39-F450)/$F$39</f>
        <v>1.49011611938475E-09</v>
      </c>
      <c r="H450" s="2"/>
      <c r="I450" s="27">
        <f>I449+J449</f>
        <v>9268333.333333323</v>
      </c>
      <c r="J450" s="27">
        <f>J$41*I450*($F$39-I450)/$F$39</f>
        <v>1.8626451492309645E-09</v>
      </c>
      <c r="K450" s="2"/>
      <c r="L450" s="32">
        <f>L449+M449</f>
        <v>9268333.331383165</v>
      </c>
      <c r="M450" s="32">
        <f>M$41*L450*($F$39-L450)/$F$39</f>
        <v>0.00012676098381294757</v>
      </c>
      <c r="N450" s="2"/>
      <c r="O450" s="34">
        <f>O449+P449</f>
        <v>9264313.846221723</v>
      </c>
      <c r="P450" s="34">
        <f>P$41*O450*($F$39-O450)/$F$39</f>
        <v>120.53231826143275</v>
      </c>
      <c r="Q450" s="2"/>
      <c r="R450" s="39">
        <f>R449+S449</f>
        <v>7804718.689497985</v>
      </c>
      <c r="S450" s="39">
        <f>S$41*R450*($F$39-R450)/$F$39</f>
        <v>18487.305355993984</v>
      </c>
    </row>
    <row r="451" spans="1:19" ht="13.5">
      <c r="A451" s="5">
        <v>44334</v>
      </c>
      <c r="C451" s="20">
        <f>C450+D450</f>
        <v>9268333.333333332</v>
      </c>
      <c r="D451" s="20">
        <f>D$41*C451*($F$39-C451)/$F$39</f>
        <v>2.3283064365386785E-09</v>
      </c>
      <c r="E451" s="2"/>
      <c r="F451" s="22">
        <f>F450+G450</f>
        <v>9268333.333333332</v>
      </c>
      <c r="G451" s="22">
        <f>G$41*F451*($F$39-F451)/$F$39</f>
        <v>1.49011611938475E-09</v>
      </c>
      <c r="H451" s="2"/>
      <c r="I451" s="27">
        <f>I450+J450</f>
        <v>9268333.333333323</v>
      </c>
      <c r="J451" s="27">
        <f>J$41*I451*($F$39-I451)/$F$39</f>
        <v>1.8626451492309645E-09</v>
      </c>
      <c r="K451" s="2"/>
      <c r="L451" s="32">
        <f>L450+M450</f>
        <v>9268333.331509931</v>
      </c>
      <c r="M451" s="32">
        <f>M$41*L451*($F$39-L451)/$F$39</f>
        <v>0.00011852167544420277</v>
      </c>
      <c r="N451" s="2"/>
      <c r="O451" s="34">
        <f>O450+P450</f>
        <v>9264434.378539981</v>
      </c>
      <c r="P451" s="34">
        <f>P$41*O451*($F$39-O451)/$F$39</f>
        <v>116.919438033377</v>
      </c>
      <c r="Q451" s="2"/>
      <c r="R451" s="39">
        <f>R450+S450</f>
        <v>7823205.994853984</v>
      </c>
      <c r="S451" s="39">
        <f>S$41*R451*($F$39-R451)/$F$39</f>
        <v>18297.025664353914</v>
      </c>
    </row>
    <row r="452" spans="1:19" ht="13.5">
      <c r="A452" s="5">
        <v>44335</v>
      </c>
      <c r="C452" s="20">
        <f>C451+D451</f>
        <v>9268333.333333332</v>
      </c>
      <c r="D452" s="20">
        <f>D$41*C452*($F$39-C452)/$F$39</f>
        <v>2.3283064365386785E-09</v>
      </c>
      <c r="E452" s="2"/>
      <c r="F452" s="22">
        <f>F451+G451</f>
        <v>9268333.333333332</v>
      </c>
      <c r="G452" s="22">
        <f>G$41*F452*($F$39-F452)/$F$39</f>
        <v>1.49011611938475E-09</v>
      </c>
      <c r="H452" s="2"/>
      <c r="I452" s="27">
        <f>I451+J451</f>
        <v>9268333.333333323</v>
      </c>
      <c r="J452" s="27">
        <f>J$41*I452*($F$39-I452)/$F$39</f>
        <v>1.8626451492309645E-09</v>
      </c>
      <c r="K452" s="2"/>
      <c r="L452" s="32">
        <f>L451+M451</f>
        <v>9268333.331628451</v>
      </c>
      <c r="M452" s="32">
        <f>M$41*L452*($F$39-L452)/$F$39</f>
        <v>0.0001108178682421456</v>
      </c>
      <c r="N452" s="2"/>
      <c r="O452" s="34">
        <f>O451+P451</f>
        <v>9264551.297978014</v>
      </c>
      <c r="P452" s="34">
        <f>P$41*O452*($F$39-O452)/$F$39</f>
        <v>113.41476174830994</v>
      </c>
      <c r="Q452" s="2"/>
      <c r="R452" s="39">
        <f>R451+S451</f>
        <v>7841503.020518334</v>
      </c>
      <c r="S452" s="39">
        <f>S$41*R452*($F$39-R452)/$F$39</f>
        <v>18107.615153633145</v>
      </c>
    </row>
    <row r="453" spans="1:19" ht="13.5">
      <c r="A453" s="5">
        <v>44336</v>
      </c>
      <c r="C453" s="20">
        <f>C452+D452</f>
        <v>9268333.333333332</v>
      </c>
      <c r="D453" s="20">
        <f>D$41*C453*($F$39-C453)/$F$39</f>
        <v>2.3283064365386785E-09</v>
      </c>
      <c r="E453" s="2"/>
      <c r="F453" s="22">
        <f>F452+G452</f>
        <v>9268333.333333332</v>
      </c>
      <c r="G453" s="22">
        <f>G$41*F453*($F$39-F453)/$F$39</f>
        <v>1.49011611938475E-09</v>
      </c>
      <c r="H453" s="2"/>
      <c r="I453" s="27">
        <f>I452+J452</f>
        <v>9268333.333333323</v>
      </c>
      <c r="J453" s="27">
        <f>J$41*I453*($F$39-I453)/$F$39</f>
        <v>1.8626451492309645E-09</v>
      </c>
      <c r="K453" s="2"/>
      <c r="L453" s="32">
        <f>L452+M452</f>
        <v>9268333.331739267</v>
      </c>
      <c r="M453" s="32">
        <f>M$41*L453*($F$39-L453)/$F$39</f>
        <v>0.00010361457241777433</v>
      </c>
      <c r="N453" s="2"/>
      <c r="O453" s="34">
        <f>O452+P452</f>
        <v>9264664.712739768</v>
      </c>
      <c r="P453" s="34">
        <f>P$41*O453*($F$39-O453)/$F$39</f>
        <v>110.01505406190246</v>
      </c>
      <c r="Q453" s="2"/>
      <c r="R453" s="39">
        <f>R452+S452</f>
        <v>7859610.635671963</v>
      </c>
      <c r="S453" s="39">
        <f>S$41*R453*($F$39-R453)/$F$39</f>
        <v>17919.09855696219</v>
      </c>
    </row>
    <row r="454" spans="1:19" ht="13.5">
      <c r="A454" s="5">
        <v>44337</v>
      </c>
      <c r="C454" s="20">
        <f>C453+D453</f>
        <v>9268333.333333332</v>
      </c>
      <c r="D454" s="20">
        <f>D$41*C454*($F$39-C454)/$F$39</f>
        <v>2.3283064365386785E-09</v>
      </c>
      <c r="E454" s="2"/>
      <c r="F454" s="22">
        <f>F453+G453</f>
        <v>9268333.333333332</v>
      </c>
      <c r="G454" s="22">
        <f>G$41*F454*($F$39-F454)/$F$39</f>
        <v>1.49011611938475E-09</v>
      </c>
      <c r="H454" s="2"/>
      <c r="I454" s="27">
        <f>I453+J453</f>
        <v>9268333.333333323</v>
      </c>
      <c r="J454" s="27">
        <f>J$41*I454*($F$39-I454)/$F$39</f>
        <v>1.8626451492309645E-09</v>
      </c>
      <c r="K454" s="2"/>
      <c r="L454" s="32">
        <f>L453+M453</f>
        <v>9268333.331842884</v>
      </c>
      <c r="M454" s="32">
        <f>M$41*L454*($F$39-L454)/$F$39</f>
        <v>9.687921962071077E-05</v>
      </c>
      <c r="N454" s="2"/>
      <c r="O454" s="34">
        <f>O453+P453</f>
        <v>9264774.727793831</v>
      </c>
      <c r="P454" s="34">
        <f>P$41*O454*($F$39-O454)/$F$39</f>
        <v>106.71717605385967</v>
      </c>
      <c r="Q454" s="2"/>
      <c r="R454" s="39">
        <f>R453+S453</f>
        <v>7877529.734228922</v>
      </c>
      <c r="S454" s="39">
        <f>S$41*R454*($F$39-R454)/$F$39</f>
        <v>17731.499794597905</v>
      </c>
    </row>
    <row r="455" spans="1:19" ht="13.5">
      <c r="A455" s="5">
        <v>44338</v>
      </c>
      <c r="C455" s="20">
        <f>C454+D454</f>
        <v>9268333.333333332</v>
      </c>
      <c r="D455" s="20">
        <f>D$41*C455*($F$39-C455)/$F$39</f>
        <v>2.3283064365386785E-09</v>
      </c>
      <c r="E455" s="2"/>
      <c r="F455" s="22">
        <f>F454+G454</f>
        <v>9268333.333333332</v>
      </c>
      <c r="G455" s="22">
        <f>G$41*F455*($F$39-F455)/$F$39</f>
        <v>1.49011611938475E-09</v>
      </c>
      <c r="H455" s="2"/>
      <c r="I455" s="27">
        <f>I454+J454</f>
        <v>9268333.333333323</v>
      </c>
      <c r="J455" s="27">
        <f>J$41*I455*($F$39-I455)/$F$39</f>
        <v>1.8626451492309645E-09</v>
      </c>
      <c r="K455" s="2"/>
      <c r="L455" s="32">
        <f>L454+M454</f>
        <v>9268333.33193977</v>
      </c>
      <c r="M455" s="32">
        <f>M$41*L455*($F$39-L455)/$F$39</f>
        <v>9.058202615510531E-05</v>
      </c>
      <c r="N455" s="2"/>
      <c r="O455" s="34">
        <f>O454+P454</f>
        <v>9264881.444969883</v>
      </c>
      <c r="P455" s="34">
        <f>P$41*O455*($F$39-O455)/$F$39</f>
        <v>103.51808237282033</v>
      </c>
      <c r="Q455" s="2"/>
      <c r="R455" s="39">
        <f>R454+S454</f>
        <v>7895261.234023518</v>
      </c>
      <c r="S455" s="39">
        <f>S$41*R455*($F$39-R455)/$F$39</f>
        <v>17544.841980723097</v>
      </c>
    </row>
    <row r="456" spans="1:19" ht="13.5">
      <c r="A456" s="5">
        <v>44339</v>
      </c>
      <c r="C456" s="20">
        <f>C455+D455</f>
        <v>9268333.333333332</v>
      </c>
      <c r="D456" s="20">
        <f>D$41*C456*($F$39-C456)/$F$39</f>
        <v>2.3283064365386785E-09</v>
      </c>
      <c r="E456" s="2"/>
      <c r="F456" s="22">
        <f>F455+G455</f>
        <v>9268333.333333332</v>
      </c>
      <c r="G456" s="22">
        <f>G$41*F456*($F$39-F456)/$F$39</f>
        <v>1.49011611938475E-09</v>
      </c>
      <c r="H456" s="2"/>
      <c r="I456" s="27">
        <f>I455+J455</f>
        <v>9268333.333333323</v>
      </c>
      <c r="J456" s="27">
        <f>J$41*I456*($F$39-I456)/$F$39</f>
        <v>1.8626451492309645E-09</v>
      </c>
      <c r="K456" s="2"/>
      <c r="L456" s="32">
        <f>L455+M455</f>
        <v>9268333.332030352</v>
      </c>
      <c r="M456" s="32">
        <f>M$41*L456*($F$39-L456)/$F$39</f>
        <v>8.46942979723633E-05</v>
      </c>
      <c r="N456" s="2"/>
      <c r="O456" s="34">
        <f>O455+P455</f>
        <v>9264984.963052263</v>
      </c>
      <c r="P456" s="34">
        <f>P$41*O456*($F$39-O456)/$F$39</f>
        <v>100.41481846561439</v>
      </c>
      <c r="Q456" s="2"/>
      <c r="R456" s="39">
        <f>R455+S455</f>
        <v>7912806.0760042425</v>
      </c>
      <c r="S456" s="39">
        <f>S$41*R456*($F$39-R456)/$F$39</f>
        <v>17359.147430650628</v>
      </c>
    </row>
    <row r="457" spans="1:19" ht="13.5">
      <c r="A457" s="5">
        <v>44340</v>
      </c>
      <c r="C457" s="20">
        <f>C456+D456</f>
        <v>9268333.333333332</v>
      </c>
      <c r="D457" s="20">
        <f>D$41*C457*($F$39-C457)/$F$39</f>
        <v>2.3283064365386785E-09</v>
      </c>
      <c r="E457" s="2"/>
      <c r="F457" s="22">
        <f>F456+G456</f>
        <v>9268333.333333332</v>
      </c>
      <c r="G457" s="22">
        <f>G$41*F457*($F$39-F457)/$F$39</f>
        <v>1.49011611938475E-09</v>
      </c>
      <c r="H457" s="2"/>
      <c r="I457" s="27">
        <f>I456+J456</f>
        <v>9268333.333333323</v>
      </c>
      <c r="J457" s="27">
        <f>J$41*I457*($F$39-I457)/$F$39</f>
        <v>1.8626451492309645E-09</v>
      </c>
      <c r="K457" s="2"/>
      <c r="L457" s="32">
        <f>L456+M456</f>
        <v>9268333.332115045</v>
      </c>
      <c r="M457" s="32">
        <f>M$41*L457*($F$39-L457)/$F$39</f>
        <v>7.918879388724594E-05</v>
      </c>
      <c r="N457" s="2"/>
      <c r="O457" s="34">
        <f>O456+P456</f>
        <v>9265085.377870735</v>
      </c>
      <c r="P457" s="34">
        <f>P$41*O457*($F$39-O457)/$F$39</f>
        <v>97.40451788546169</v>
      </c>
      <c r="Q457" s="2"/>
      <c r="R457" s="39">
        <f>R456+S456</f>
        <v>7930165.223434891</v>
      </c>
      <c r="S457" s="39">
        <f>S$41*R457*($F$39-R457)/$F$39</f>
        <v>17174.437668411498</v>
      </c>
    </row>
    <row r="458" spans="1:19" ht="13.5">
      <c r="A458" s="5">
        <v>44341</v>
      </c>
      <c r="C458" s="20">
        <f>C457+D457</f>
        <v>9268333.333333332</v>
      </c>
      <c r="D458" s="20">
        <f>D$41*C458*($F$39-C458)/$F$39</f>
        <v>2.3283064365386785E-09</v>
      </c>
      <c r="E458" s="2"/>
      <c r="F458" s="22">
        <f>F457+G457</f>
        <v>9268333.333333332</v>
      </c>
      <c r="G458" s="22">
        <f>G$41*F458*($F$39-F458)/$F$39</f>
        <v>1.49011611938475E-09</v>
      </c>
      <c r="H458" s="2"/>
      <c r="I458" s="27">
        <f>I457+J457</f>
        <v>9268333.333333323</v>
      </c>
      <c r="J458" s="27">
        <f>J$41*I458*($F$39-I458)/$F$39</f>
        <v>1.8626451492309645E-09</v>
      </c>
      <c r="K458" s="2"/>
      <c r="L458" s="32">
        <f>L457+M457</f>
        <v>9268333.332194239</v>
      </c>
      <c r="M458" s="32">
        <f>M$41*L458*($F$39-L458)/$F$39</f>
        <v>7.40414205847552E-05</v>
      </c>
      <c r="N458" s="2"/>
      <c r="O458" s="34">
        <f>O457+P457</f>
        <v>9265182.782388626</v>
      </c>
      <c r="P458" s="34">
        <f>P$41*O458*($F$39-O458)/$F$39</f>
        <v>94.48439968052523</v>
      </c>
      <c r="Q458" s="2"/>
      <c r="R458" s="39">
        <f>R457+S457</f>
        <v>7947339.661103301</v>
      </c>
      <c r="S458" s="39">
        <f>S$41*R458*($F$39-R458)/$F$39</f>
        <v>16990.73343471011</v>
      </c>
    </row>
    <row r="459" spans="1:19" ht="13.5">
      <c r="A459" s="5">
        <v>44342</v>
      </c>
      <c r="C459" s="20">
        <f>C458+D458</f>
        <v>9268333.333333332</v>
      </c>
      <c r="D459" s="20">
        <f>D$41*C459*($F$39-C459)/$F$39</f>
        <v>2.3283064365386785E-09</v>
      </c>
      <c r="E459" s="2"/>
      <c r="F459" s="22">
        <f>F458+G458</f>
        <v>9268333.333333332</v>
      </c>
      <c r="G459" s="22">
        <f>G$41*F459*($F$39-F459)/$F$39</f>
        <v>1.49011611938475E-09</v>
      </c>
      <c r="H459" s="2"/>
      <c r="I459" s="27">
        <f>I458+J458</f>
        <v>9268333.333333323</v>
      </c>
      <c r="J459" s="27">
        <f>J$41*I459*($F$39-I459)/$F$39</f>
        <v>1.8626451492309645E-09</v>
      </c>
      <c r="K459" s="2"/>
      <c r="L459" s="32">
        <f>L458+M458</f>
        <v>9268333.332268283</v>
      </c>
      <c r="M459" s="32">
        <f>M$41*L459*($F$39-L459)/$F$39</f>
        <v>6.922881118156966E-05</v>
      </c>
      <c r="N459" s="2"/>
      <c r="O459" s="34">
        <f>O458+P458</f>
        <v>9265277.26678831</v>
      </c>
      <c r="P459" s="34">
        <f>P$41*O459*($F$39-O459)/$F$39</f>
        <v>91.65176585834807</v>
      </c>
      <c r="Q459" s="2"/>
      <c r="R459" s="39">
        <f>R458+S458</f>
        <v>7964330.39453801</v>
      </c>
      <c r="S459" s="39">
        <f>S$41*R459*($F$39-R459)/$F$39</f>
        <v>16808.054695222214</v>
      </c>
    </row>
    <row r="460" spans="1:19" ht="13.5">
      <c r="A460" s="5">
        <v>44343</v>
      </c>
      <c r="C460" s="20">
        <f>C459+D459</f>
        <v>9268333.333333332</v>
      </c>
      <c r="D460" s="20">
        <f>D$41*C460*($F$39-C460)/$F$39</f>
        <v>2.3283064365386785E-09</v>
      </c>
      <c r="E460" s="2"/>
      <c r="F460" s="22">
        <f>F459+G459</f>
        <v>9268333.333333332</v>
      </c>
      <c r="G460" s="22">
        <f>G$41*F460*($F$39-F460)/$F$39</f>
        <v>1.49011611938475E-09</v>
      </c>
      <c r="H460" s="2"/>
      <c r="I460" s="27">
        <f>I459+J459</f>
        <v>9268333.333333323</v>
      </c>
      <c r="J460" s="27">
        <f>J$41*I460*($F$39-I460)/$F$39</f>
        <v>1.8626451492309645E-09</v>
      </c>
      <c r="K460" s="2"/>
      <c r="L460" s="32">
        <f>L459+M459</f>
        <v>9268333.33233751</v>
      </c>
      <c r="M460" s="32">
        <f>M$41*L460*($F$39-L460)/$F$39</f>
        <v>6.472893058560525E-05</v>
      </c>
      <c r="N460" s="2"/>
      <c r="O460" s="34">
        <f>O459+P459</f>
        <v>9265368.918554168</v>
      </c>
      <c r="P460" s="34">
        <f>P$41*O460*($F$39-O460)/$F$39</f>
        <v>88.90399892450144</v>
      </c>
      <c r="Q460" s="2"/>
      <c r="R460" s="39">
        <f>R459+S459</f>
        <v>7981138.449233232</v>
      </c>
      <c r="S460" s="39">
        <f>S$41*R460*($F$39-R460)/$F$39</f>
        <v>16626.42064922297</v>
      </c>
    </row>
    <row r="461" spans="1:19" ht="13.5">
      <c r="A461" s="5">
        <v>44344</v>
      </c>
      <c r="C461" s="20">
        <f>C460+D460</f>
        <v>9268333.333333332</v>
      </c>
      <c r="D461" s="20">
        <f>D$41*C461*($F$39-C461)/$F$39</f>
        <v>2.3283064365386785E-09</v>
      </c>
      <c r="E461" s="2"/>
      <c r="F461" s="22">
        <f>F460+G460</f>
        <v>9268333.333333332</v>
      </c>
      <c r="G461" s="22">
        <f>G$41*F461*($F$39-F461)/$F$39</f>
        <v>1.49011611938475E-09</v>
      </c>
      <c r="H461" s="2"/>
      <c r="I461" s="27">
        <f>I460+J460</f>
        <v>9268333.333333323</v>
      </c>
      <c r="J461" s="27">
        <f>J$41*I461*($F$39-I461)/$F$39</f>
        <v>1.8626451492309645E-09</v>
      </c>
      <c r="K461" s="2"/>
      <c r="L461" s="32">
        <f>L460+M460</f>
        <v>9268333.332402239</v>
      </c>
      <c r="M461" s="32">
        <f>M$41*L461*($F$39-L461)/$F$39</f>
        <v>6.052143871179011E-05</v>
      </c>
      <c r="N461" s="2"/>
      <c r="O461" s="34">
        <f>O460+P460</f>
        <v>9265457.822553094</v>
      </c>
      <c r="P461" s="34">
        <f>P$41*O461*($F$39-O461)/$F$39</f>
        <v>86.23855949413804</v>
      </c>
      <c r="Q461" s="2"/>
      <c r="R461" s="39">
        <f>R460+S460</f>
        <v>7997764.869882453</v>
      </c>
      <c r="S461" s="39">
        <f>S$41*R461*($F$39-R461)/$F$39</f>
        <v>16445.84973852051</v>
      </c>
    </row>
    <row r="462" spans="1:19" ht="13.5">
      <c r="A462" s="5">
        <v>44345</v>
      </c>
      <c r="C462" s="20">
        <f>C461+D461</f>
        <v>9268333.333333332</v>
      </c>
      <c r="D462" s="20">
        <f>D$41*C462*($F$39-C462)/$F$39</f>
        <v>2.3283064365386785E-09</v>
      </c>
      <c r="E462" s="2"/>
      <c r="F462" s="22">
        <f>F461+G461</f>
        <v>9268333.333333332</v>
      </c>
      <c r="G462" s="22">
        <f>G$41*F462*($F$39-F462)/$F$39</f>
        <v>1.49011611938475E-09</v>
      </c>
      <c r="H462" s="2"/>
      <c r="I462" s="27">
        <f>I461+J461</f>
        <v>9268333.333333323</v>
      </c>
      <c r="J462" s="27">
        <f>J$41*I462*($F$39-I462)/$F$39</f>
        <v>1.8626451492309645E-09</v>
      </c>
      <c r="K462" s="2"/>
      <c r="L462" s="32">
        <f>L461+M461</f>
        <v>9268333.332462762</v>
      </c>
      <c r="M462" s="32">
        <f>M$41*L462*($F$39-L462)/$F$39</f>
        <v>5.6587690482194715E-05</v>
      </c>
      <c r="N462" s="2"/>
      <c r="O462" s="34">
        <f>O461+P461</f>
        <v>9265544.061112594</v>
      </c>
      <c r="P462" s="34">
        <f>P$41*O462*($F$39-O462)/$F$39</f>
        <v>83.65298397314982</v>
      </c>
      <c r="Q462" s="2"/>
      <c r="R462" s="39">
        <f>R461+S461</f>
        <v>8014210.719620971</v>
      </c>
      <c r="S462" s="39">
        <f>S$41*R462*($F$39-R462)/$F$39</f>
        <v>16266.35965667958</v>
      </c>
    </row>
    <row r="463" spans="1:19" ht="13.5">
      <c r="A463" s="5">
        <v>44346</v>
      </c>
      <c r="C463" s="20">
        <f>C462+D462</f>
        <v>9268333.333333332</v>
      </c>
      <c r="D463" s="20">
        <f>D$41*C463*($F$39-C463)/$F$39</f>
        <v>2.3283064365386785E-09</v>
      </c>
      <c r="E463" s="2"/>
      <c r="F463" s="22">
        <f>F462+G462</f>
        <v>9268333.333333332</v>
      </c>
      <c r="G463" s="22">
        <f>G$41*F463*($F$39-F463)/$F$39</f>
        <v>1.49011611938475E-09</v>
      </c>
      <c r="H463" s="2"/>
      <c r="I463" s="27">
        <f>I462+J462</f>
        <v>9268333.333333323</v>
      </c>
      <c r="J463" s="27">
        <f>J$41*I463*($F$39-I463)/$F$39</f>
        <v>1.8626451492309645E-09</v>
      </c>
      <c r="K463" s="2"/>
      <c r="L463" s="32">
        <f>L462+M462</f>
        <v>9268333.332519347</v>
      </c>
      <c r="M463" s="32">
        <f>M$41*L463*($F$39-L463)/$F$39</f>
        <v>5.290928296280324E-05</v>
      </c>
      <c r="N463" s="2"/>
      <c r="O463" s="34">
        <f>O462+P462</f>
        <v>9265627.714096572</v>
      </c>
      <c r="P463" s="34">
        <f>P$41*O463*($F$39-O463)/$F$39</f>
        <v>81.14488230750226</v>
      </c>
      <c r="Q463" s="2"/>
      <c r="R463" s="39">
        <f>R462+S462</f>
        <v>8030477.0792776495</v>
      </c>
      <c r="S463" s="39">
        <f>S$41*R463*($F$39-R463)/$F$39</f>
        <v>16087.96735851691</v>
      </c>
    </row>
    <row r="464" spans="1:19" ht="13.5">
      <c r="A464" s="5">
        <v>44347</v>
      </c>
      <c r="C464" s="20">
        <f>C463+D463</f>
        <v>9268333.333333332</v>
      </c>
      <c r="D464" s="20">
        <f>D$41*C464*($F$39-C464)/$F$39</f>
        <v>2.3283064365386785E-09</v>
      </c>
      <c r="E464" s="2"/>
      <c r="F464" s="22">
        <f>F463+G463</f>
        <v>9268333.333333332</v>
      </c>
      <c r="G464" s="22">
        <f>G$41*F464*($F$39-F464)/$F$39</f>
        <v>1.49011611938475E-09</v>
      </c>
      <c r="H464" s="2"/>
      <c r="I464" s="27">
        <f>I463+J463</f>
        <v>9268333.333333323</v>
      </c>
      <c r="J464" s="27">
        <f>J$41*I464*($F$39-I464)/$F$39</f>
        <v>1.8626451492309645E-09</v>
      </c>
      <c r="K464" s="2"/>
      <c r="L464" s="32">
        <f>L463+M463</f>
        <v>9268333.332572259</v>
      </c>
      <c r="M464" s="32">
        <f>M$41*L464*($F$39-L464)/$F$39</f>
        <v>4.9470113586302716E-05</v>
      </c>
      <c r="N464" s="2"/>
      <c r="O464" s="34">
        <f>O463+P463</f>
        <v>9265708.858978879</v>
      </c>
      <c r="P464" s="34">
        <f>P$41*O464*($F$39-O464)/$F$39</f>
        <v>78.71193579804347</v>
      </c>
      <c r="Q464" s="2"/>
      <c r="R464" s="39">
        <f>R463+S463</f>
        <v>8046565.046636167</v>
      </c>
      <c r="S464" s="39">
        <f>S$41*R464*($F$39-R464)/$F$39</f>
        <v>15910.689069849763</v>
      </c>
    </row>
    <row r="465" spans="1:19" ht="13.5">
      <c r="A465" s="5">
        <v>44348</v>
      </c>
      <c r="C465" s="20">
        <f>C464+D464</f>
        <v>9268333.333333332</v>
      </c>
      <c r="D465" s="20">
        <f>D$41*C465*($F$39-C465)/$F$39</f>
        <v>2.3283064365386785E-09</v>
      </c>
      <c r="E465" s="2"/>
      <c r="F465" s="22">
        <f>F464+G464</f>
        <v>9268333.333333332</v>
      </c>
      <c r="G465" s="22">
        <f>G$41*F465*($F$39-F465)/$F$39</f>
        <v>1.49011611938475E-09</v>
      </c>
      <c r="H465" s="2"/>
      <c r="I465" s="27">
        <f>I464+J464</f>
        <v>9268333.333333323</v>
      </c>
      <c r="J465" s="27">
        <f>J$41*I465*($F$39-I465)/$F$39</f>
        <v>1.8626451492309645E-09</v>
      </c>
      <c r="K465" s="2"/>
      <c r="L465" s="32">
        <f>L464+M464</f>
        <v>9268333.33262173</v>
      </c>
      <c r="M465" s="32">
        <f>M$41*L465*($F$39-L465)/$F$39</f>
        <v>4.625456407307869E-05</v>
      </c>
      <c r="N465" s="2"/>
      <c r="O465" s="34">
        <f>O464+P464</f>
        <v>9265787.570914678</v>
      </c>
      <c r="P465" s="34">
        <f>P$41*O465*($F$39-O465)/$F$39</f>
        <v>76.35189498142178</v>
      </c>
      <c r="Q465" s="2"/>
      <c r="R465" s="39">
        <f>R464+S464</f>
        <v>8062475.735706019</v>
      </c>
      <c r="S465" s="39">
        <f>S$41*R465*($F$39-R465)/$F$39</f>
        <v>15734.5402974794</v>
      </c>
    </row>
    <row r="466" spans="1:19" ht="13.5">
      <c r="A466" s="5">
        <v>44349</v>
      </c>
      <c r="C466" s="20">
        <f>C465+D465</f>
        <v>9268333.333333332</v>
      </c>
      <c r="D466" s="20">
        <f>D$41*C466*($F$39-C466)/$F$39</f>
        <v>2.3283064365386785E-09</v>
      </c>
      <c r="E466" s="2"/>
      <c r="F466" s="22">
        <f>F465+G465</f>
        <v>9268333.333333332</v>
      </c>
      <c r="G466" s="22">
        <f>G$41*F466*($F$39-F466)/$F$39</f>
        <v>1.49011611938475E-09</v>
      </c>
      <c r="H466" s="2"/>
      <c r="I466" s="27">
        <f>I465+J465</f>
        <v>9268333.333333323</v>
      </c>
      <c r="J466" s="27">
        <f>J$41*I466*($F$39-I466)/$F$39</f>
        <v>1.8626451492309645E-09</v>
      </c>
      <c r="K466" s="2"/>
      <c r="L466" s="32">
        <f>L465+M465</f>
        <v>9268333.332667986</v>
      </c>
      <c r="M466" s="32">
        <f>M$41*L466*($F$39-L466)/$F$39</f>
        <v>4.324774257526036E-05</v>
      </c>
      <c r="N466" s="2"/>
      <c r="O466" s="34">
        <f>O465+P465</f>
        <v>9265863.922809662</v>
      </c>
      <c r="P466" s="34">
        <f>P$41*O466*($F$39-O466)/$F$39</f>
        <v>74.06257757154579</v>
      </c>
      <c r="Q466" s="2"/>
      <c r="R466" s="39">
        <f>R465+S465</f>
        <v>8078210.2760034995</v>
      </c>
      <c r="S466" s="39">
        <f>S$41*R466*($F$39-R466)/$F$39</f>
        <v>15559.535839395061</v>
      </c>
    </row>
    <row r="467" spans="1:19" ht="13.5">
      <c r="A467" s="5">
        <v>44350</v>
      </c>
      <c r="C467" s="20">
        <f>C466+D466</f>
        <v>9268333.333333332</v>
      </c>
      <c r="D467" s="20">
        <f>D$41*C467*($F$39-C467)/$F$39</f>
        <v>2.3283064365386785E-09</v>
      </c>
      <c r="E467" s="2"/>
      <c r="F467" s="22">
        <f>F466+G466</f>
        <v>9268333.333333332</v>
      </c>
      <c r="G467" s="22">
        <f>G$41*F467*($F$39-F467)/$F$39</f>
        <v>1.49011611938475E-09</v>
      </c>
      <c r="H467" s="2"/>
      <c r="I467" s="27">
        <f>I466+J466</f>
        <v>9268333.333333323</v>
      </c>
      <c r="J467" s="27">
        <f>J$41*I467*($F$39-I467)/$F$39</f>
        <v>1.8626451492309645E-09</v>
      </c>
      <c r="K467" s="2"/>
      <c r="L467" s="32">
        <f>L466+M466</f>
        <v>9268333.332711237</v>
      </c>
      <c r="M467" s="32">
        <f>M$41*L467*($F$39-L467)/$F$39</f>
        <v>4.043645225192592E-05</v>
      </c>
      <c r="N467" s="2"/>
      <c r="O467" s="34">
        <f>O466+P466</f>
        <v>9265937.985387232</v>
      </c>
      <c r="P467" s="34">
        <f>P$41*O467*($F$39-O467)/$F$39</f>
        <v>71.84186646238334</v>
      </c>
      <c r="Q467" s="2"/>
      <c r="R467" s="39">
        <f>R466+S466</f>
        <v>8093769.811842895</v>
      </c>
      <c r="S467" s="39">
        <f>S$41*R467*($F$39-R467)/$F$39</f>
        <v>15385.689795177368</v>
      </c>
    </row>
    <row r="468" spans="1:19" ht="13.5">
      <c r="A468" s="5">
        <v>44351</v>
      </c>
      <c r="C468" s="20">
        <f>C467+D467</f>
        <v>9268333.333333332</v>
      </c>
      <c r="D468" s="20">
        <f>D$41*C468*($F$39-C468)/$F$39</f>
        <v>2.3283064365386785E-09</v>
      </c>
      <c r="E468" s="2"/>
      <c r="F468" s="22">
        <f>F467+G467</f>
        <v>9268333.333333332</v>
      </c>
      <c r="G468" s="22">
        <f>G$41*F468*($F$39-F468)/$F$39</f>
        <v>1.49011611938475E-09</v>
      </c>
      <c r="H468" s="2"/>
      <c r="I468" s="27">
        <f>I467+J467</f>
        <v>9268333.333333323</v>
      </c>
      <c r="J468" s="27">
        <f>J$41*I468*($F$39-I468)/$F$39</f>
        <v>1.8626451492309645E-09</v>
      </c>
      <c r="K468" s="2"/>
      <c r="L468" s="32">
        <f>L467+M467</f>
        <v>9268333.332751676</v>
      </c>
      <c r="M468" s="32">
        <f>M$41*L468*($F$39-L468)/$F$39</f>
        <v>3.780785947799221E-05</v>
      </c>
      <c r="N468" s="2"/>
      <c r="O468" s="34">
        <f>O467+P467</f>
        <v>9266009.827253692</v>
      </c>
      <c r="P468" s="34">
        <f>P$41*O468*($F$39-O468)/$F$39</f>
        <v>69.68770778976733</v>
      </c>
      <c r="Q468" s="2"/>
      <c r="R468" s="39">
        <f>R467+S467</f>
        <v>8109155.501638077</v>
      </c>
      <c r="S468" s="39">
        <f>S$41*R468*($F$39-R468)/$F$39</f>
        <v>15213.015576589958</v>
      </c>
    </row>
    <row r="469" spans="1:19" ht="13.5">
      <c r="A469" s="5">
        <v>44352</v>
      </c>
      <c r="C469" s="20">
        <f>C468+D468</f>
        <v>9268333.333333332</v>
      </c>
      <c r="D469" s="20">
        <f>D$41*C469*($F$39-C469)/$F$39</f>
        <v>2.3283064365386785E-09</v>
      </c>
      <c r="E469" s="2"/>
      <c r="F469" s="22">
        <f>F468+G468</f>
        <v>9268333.333333332</v>
      </c>
      <c r="G469" s="22">
        <f>G$41*F469*($F$39-F469)/$F$39</f>
        <v>1.49011611938475E-09</v>
      </c>
      <c r="H469" s="2"/>
      <c r="I469" s="27">
        <f>I468+J468</f>
        <v>9268333.333333323</v>
      </c>
      <c r="J469" s="27">
        <f>J$41*I469*($F$39-I469)/$F$39</f>
        <v>1.8626451492309645E-09</v>
      </c>
      <c r="K469" s="2"/>
      <c r="L469" s="32">
        <f>L468+M468</f>
        <v>9268333.332789488</v>
      </c>
      <c r="M469" s="32">
        <f>M$41*L469*($F$39-L469)/$F$39</f>
        <v>3.535022027583072E-05</v>
      </c>
      <c r="N469" s="2"/>
      <c r="O469" s="34">
        <f>O468+P468</f>
        <v>9266079.51496148</v>
      </c>
      <c r="P469" s="34">
        <f>P$41*O469*($F$39-O469)/$F$39</f>
        <v>67.59810904997217</v>
      </c>
      <c r="Q469" s="2"/>
      <c r="R469" s="39">
        <f>R468+S468</f>
        <v>8124368.51721467</v>
      </c>
      <c r="S469" s="39">
        <f>S$41*R469*($F$39-R469)/$F$39</f>
        <v>15041.525918338813</v>
      </c>
    </row>
    <row r="470" spans="1:19" ht="13.5">
      <c r="A470" s="5">
        <v>44353</v>
      </c>
      <c r="C470" s="20">
        <f>C469+D469</f>
        <v>9268333.333333332</v>
      </c>
      <c r="D470" s="20">
        <f>D$41*C470*($F$39-C470)/$F$39</f>
        <v>2.3283064365386785E-09</v>
      </c>
      <c r="E470" s="2"/>
      <c r="F470" s="22">
        <f>F469+G469</f>
        <v>9268333.333333332</v>
      </c>
      <c r="G470" s="22">
        <f>G$41*F470*($F$39-F470)/$F$39</f>
        <v>1.49011611938475E-09</v>
      </c>
      <c r="H470" s="2"/>
      <c r="I470" s="27">
        <f>I469+J469</f>
        <v>9268333.333333323</v>
      </c>
      <c r="J470" s="27">
        <f>J$41*I470*($F$39-I470)/$F$39</f>
        <v>1.8626451492309645E-09</v>
      </c>
      <c r="K470" s="2"/>
      <c r="L470" s="32">
        <f>L469+M469</f>
        <v>9268333.332824841</v>
      </c>
      <c r="M470" s="32">
        <f>M$41*L470*($F$39-L470)/$F$39</f>
        <v>3.305251709936167E-05</v>
      </c>
      <c r="N470" s="2"/>
      <c r="O470" s="34">
        <f>O469+P469</f>
        <v>9266147.113070529</v>
      </c>
      <c r="P470" s="34">
        <f>P$41*O470*($F$39-O470)/$F$39</f>
        <v>65.5711372741783</v>
      </c>
      <c r="Q470" s="2"/>
      <c r="R470" s="39">
        <f>R469+S469</f>
        <v>8139410.043133008</v>
      </c>
      <c r="S470" s="39">
        <f>S$41*R470*($F$39-R470)/$F$39</f>
        <v>14871.232888985784</v>
      </c>
    </row>
    <row r="471" spans="1:19" ht="13.5">
      <c r="A471" s="5">
        <v>44354</v>
      </c>
      <c r="C471" s="20">
        <f>C470+D470</f>
        <v>9268333.333333332</v>
      </c>
      <c r="D471" s="20">
        <f>D$41*C471*($F$39-C471)/$F$39</f>
        <v>2.3283064365386785E-09</v>
      </c>
      <c r="E471" s="2"/>
      <c r="F471" s="22">
        <f>F470+G470</f>
        <v>9268333.333333332</v>
      </c>
      <c r="G471" s="22">
        <f>G$41*F471*($F$39-F471)/$F$39</f>
        <v>1.49011611938475E-09</v>
      </c>
      <c r="H471" s="2"/>
      <c r="I471" s="27">
        <f>I470+J470</f>
        <v>9268333.333333323</v>
      </c>
      <c r="J471" s="27">
        <f>J$41*I471*($F$39-I471)/$F$39</f>
        <v>1.8626451492309645E-09</v>
      </c>
      <c r="K471" s="2"/>
      <c r="L471" s="32">
        <f>L470+M470</f>
        <v>9268333.332857892</v>
      </c>
      <c r="M471" s="32">
        <f>M$41*L471*($F$39-L471)/$F$39</f>
        <v>3.090421669026968E-05</v>
      </c>
      <c r="N471" s="2"/>
      <c r="O471" s="34">
        <f>O470+P470</f>
        <v>9266212.684207805</v>
      </c>
      <c r="P471" s="34">
        <f>P$41*O471*($F$39-O471)/$F$39</f>
        <v>63.60491725647056</v>
      </c>
      <c r="Q471" s="2"/>
      <c r="R471" s="39">
        <f>R470+S470</f>
        <v>8154281.276021996</v>
      </c>
      <c r="S471" s="39">
        <f>S$41*R471*($F$39-R471)/$F$39</f>
        <v>14702.147902001248</v>
      </c>
    </row>
    <row r="472" spans="1:19" ht="13.5">
      <c r="A472" s="5">
        <v>44355</v>
      </c>
      <c r="C472" s="20">
        <f>C471+D471</f>
        <v>9268333.333333332</v>
      </c>
      <c r="D472" s="20">
        <f>D$41*C472*($F$39-C472)/$F$39</f>
        <v>2.3283064365386785E-09</v>
      </c>
      <c r="E472" s="2"/>
      <c r="F472" s="22">
        <f>F471+G471</f>
        <v>9268333.333333332</v>
      </c>
      <c r="G472" s="22">
        <f>G$41*F472*($F$39-F472)/$F$39</f>
        <v>1.49011611938475E-09</v>
      </c>
      <c r="H472" s="2"/>
      <c r="I472" s="27">
        <f>I471+J471</f>
        <v>9268333.333333323</v>
      </c>
      <c r="J472" s="27">
        <f>J$41*I472*($F$39-I472)/$F$39</f>
        <v>1.8626451492309645E-09</v>
      </c>
      <c r="K472" s="2"/>
      <c r="L472" s="32">
        <f>L471+M471</f>
        <v>9268333.332888795</v>
      </c>
      <c r="M472" s="32">
        <f>M$41*L472*($F$39-L472)/$F$39</f>
        <v>2.88950279340891E-05</v>
      </c>
      <c r="N472" s="2"/>
      <c r="O472" s="34">
        <f>O471+P471</f>
        <v>9266276.289125066</v>
      </c>
      <c r="P472" s="34">
        <f>P$41*O472*($F$39-O472)/$F$39</f>
        <v>61.69762983453809</v>
      </c>
      <c r="Q472" s="2"/>
      <c r="R472" s="39">
        <f>R471+S471</f>
        <v>8168983.423924002</v>
      </c>
      <c r="S472" s="39">
        <f>S$41*R472*($F$39-R472)/$F$39</f>
        <v>14534.28172694036</v>
      </c>
    </row>
    <row r="473" spans="1:19" ht="13.5">
      <c r="A473" s="5">
        <v>44356</v>
      </c>
      <c r="C473" s="20">
        <f>C472+D472</f>
        <v>9268333.333333332</v>
      </c>
      <c r="D473" s="20">
        <f>D$41*C473*($F$39-C473)/$F$39</f>
        <v>2.3283064365386785E-09</v>
      </c>
      <c r="E473" s="2"/>
      <c r="F473" s="22">
        <f>F472+G472</f>
        <v>9268333.333333332</v>
      </c>
      <c r="G473" s="22">
        <f>G$41*F473*($F$39-F473)/$F$39</f>
        <v>1.49011611938475E-09</v>
      </c>
      <c r="H473" s="2"/>
      <c r="I473" s="27">
        <f>I472+J472</f>
        <v>9268333.333333323</v>
      </c>
      <c r="J473" s="27">
        <f>J$41*I473*($F$39-I473)/$F$39</f>
        <v>1.8626451492309645E-09</v>
      </c>
      <c r="K473" s="2"/>
      <c r="L473" s="32">
        <f>L472+M472</f>
        <v>9268333.332917696</v>
      </c>
      <c r="M473" s="32">
        <f>M$41*L473*($F$39-L473)/$F$39</f>
        <v>2.7016596867413435E-05</v>
      </c>
      <c r="N473" s="2"/>
      <c r="O473" s="34">
        <f>O472+P472</f>
        <v>9266337.986754905</v>
      </c>
      <c r="P473" s="34">
        <f>P$41*O473*($F$39-O473)/$F$39</f>
        <v>59.84751022048459</v>
      </c>
      <c r="Q473" s="2"/>
      <c r="R473" s="39">
        <f>R472+S472</f>
        <v>8183517.705650941</v>
      </c>
      <c r="S473" s="39">
        <f>S$41*R473*($F$39-R473)/$F$39</f>
        <v>14367.644500728564</v>
      </c>
    </row>
    <row r="474" spans="1:19" ht="13.5">
      <c r="A474" s="5">
        <v>44357</v>
      </c>
      <c r="C474" s="20">
        <f>C473+D473</f>
        <v>9268333.333333332</v>
      </c>
      <c r="D474" s="20">
        <f>D$41*C474*($F$39-C474)/$F$39</f>
        <v>2.3283064365386785E-09</v>
      </c>
      <c r="E474" s="2"/>
      <c r="F474" s="22">
        <f>F473+G473</f>
        <v>9268333.333333332</v>
      </c>
      <c r="G474" s="22">
        <f>G$41*F474*($F$39-F474)/$F$39</f>
        <v>1.49011611938475E-09</v>
      </c>
      <c r="H474" s="2"/>
      <c r="I474" s="27">
        <f>I473+J473</f>
        <v>9268333.333333323</v>
      </c>
      <c r="J474" s="27">
        <f>J$41*I474*($F$39-I474)/$F$39</f>
        <v>1.8626451492309645E-09</v>
      </c>
      <c r="K474" s="2"/>
      <c r="L474" s="32">
        <f>L473+M473</f>
        <v>9268333.332944715</v>
      </c>
      <c r="M474" s="32">
        <f>M$41*L474*($F$39-L474)/$F$39</f>
        <v>2.5260327382790814E-05</v>
      </c>
      <c r="N474" s="2"/>
      <c r="O474" s="34">
        <f>O473+P473</f>
        <v>9266397.83426513</v>
      </c>
      <c r="P474" s="34">
        <f>P$41*O474*($F$39-O474)/$F$39</f>
        <v>58.05284638192465</v>
      </c>
      <c r="Q474" s="2"/>
      <c r="R474" s="39">
        <f>R473+S473</f>
        <v>8197885.350151668</v>
      </c>
      <c r="S474" s="39">
        <f>S$41*R474*($F$39-R474)/$F$39</f>
        <v>14202.245739043256</v>
      </c>
    </row>
    <row r="475" spans="1:19" ht="13.5">
      <c r="A475" s="5">
        <v>44358</v>
      </c>
      <c r="C475" s="20">
        <f>C474+D474</f>
        <v>9268333.333333332</v>
      </c>
      <c r="D475" s="20">
        <f>D$41*C475*($F$39-C475)/$F$39</f>
        <v>2.3283064365386785E-09</v>
      </c>
      <c r="E475" s="2"/>
      <c r="F475" s="22">
        <f>F474+G474</f>
        <v>9268333.333333332</v>
      </c>
      <c r="G475" s="22">
        <f>G$41*F475*($F$39-F475)/$F$39</f>
        <v>1.49011611938475E-09</v>
      </c>
      <c r="H475" s="2"/>
      <c r="I475" s="27">
        <f>I474+J474</f>
        <v>9268333.333333323</v>
      </c>
      <c r="J475" s="27">
        <f>J$41*I475*($F$39-I475)/$F$39</f>
        <v>1.8626451492309645E-09</v>
      </c>
      <c r="K475" s="2"/>
      <c r="L475" s="32">
        <f>L474+M474</f>
        <v>9268333.33296998</v>
      </c>
      <c r="M475" s="32">
        <f>M$41*L475*($F$39-L475)/$F$39</f>
        <v>2.3618349804579054E-05</v>
      </c>
      <c r="N475" s="2"/>
      <c r="O475" s="34">
        <f>O474+P474</f>
        <v>9266455.887111511</v>
      </c>
      <c r="P475" s="34">
        <f>P$41*O475*($F$39-O475)/$F$39</f>
        <v>56.311977469927385</v>
      </c>
      <c r="Q475" s="2"/>
      <c r="R475" s="39">
        <f>R474+S474</f>
        <v>8212087.595890714</v>
      </c>
      <c r="S475" s="39">
        <f>S$41*R475*($F$39-R475)/$F$39</f>
        <v>14038.094347776578</v>
      </c>
    </row>
    <row r="476" spans="1:19" ht="13.5">
      <c r="A476" s="5">
        <v>44359</v>
      </c>
      <c r="C476" s="20">
        <f>C475+D475</f>
        <v>9268333.333333332</v>
      </c>
      <c r="D476" s="20">
        <f>D$41*C476*($F$39-C476)/$F$39</f>
        <v>2.3283064365386785E-09</v>
      </c>
      <c r="E476" s="2"/>
      <c r="F476" s="22">
        <f>F475+G475</f>
        <v>9268333.333333332</v>
      </c>
      <c r="G476" s="22">
        <f>G$41*F476*($F$39-F476)/$F$39</f>
        <v>1.49011611938475E-09</v>
      </c>
      <c r="H476" s="2"/>
      <c r="I476" s="27">
        <f>I475+J475</f>
        <v>9268333.333333323</v>
      </c>
      <c r="J476" s="27">
        <f>J$41*I476*($F$39-I476)/$F$39</f>
        <v>1.8626451492309645E-09</v>
      </c>
      <c r="K476" s="2"/>
      <c r="L476" s="32">
        <f>L475+M475</f>
        <v>9268333.332993599</v>
      </c>
      <c r="M476" s="32">
        <f>M$41*L476*($F$39-L476)/$F$39</f>
        <v>2.2083036600725575E-05</v>
      </c>
      <c r="N476" s="2"/>
      <c r="O476" s="34">
        <f>O475+P475</f>
        <v>9266512.19908898</v>
      </c>
      <c r="P476" s="34">
        <f>P$41*O476*($F$39-O476)/$F$39</f>
        <v>54.62329229414422</v>
      </c>
      <c r="Q476" s="2"/>
      <c r="R476" s="39">
        <f>R475+S475</f>
        <v>8226125.690238487</v>
      </c>
      <c r="S476" s="39">
        <f>S$41*R476*($F$39-R476)/$F$39</f>
        <v>13875.198634567263</v>
      </c>
    </row>
    <row r="477" spans="1:19" ht="13.5">
      <c r="A477" s="5">
        <v>44360</v>
      </c>
      <c r="C477" s="20">
        <f>C476+D476</f>
        <v>9268333.333333332</v>
      </c>
      <c r="D477" s="20">
        <f>D$41*C477*($F$39-C477)/$F$39</f>
        <v>2.3283064365386785E-09</v>
      </c>
      <c r="E477" s="2"/>
      <c r="F477" s="22">
        <f>F476+G476</f>
        <v>9268333.333333332</v>
      </c>
      <c r="G477" s="22">
        <f>G$41*F477*($F$39-F477)/$F$39</f>
        <v>1.49011611938475E-09</v>
      </c>
      <c r="H477" s="2"/>
      <c r="I477" s="27">
        <f>I476+J476</f>
        <v>9268333.333333323</v>
      </c>
      <c r="J477" s="27">
        <f>J$41*I477*($F$39-I477)/$F$39</f>
        <v>1.8626451492309645E-09</v>
      </c>
      <c r="K477" s="2"/>
      <c r="L477" s="32">
        <f>L476+M476</f>
        <v>9268333.333015684</v>
      </c>
      <c r="M477" s="32">
        <f>M$41*L477*($F$39-L477)/$F$39</f>
        <v>2.0647244527202358E-05</v>
      </c>
      <c r="N477" s="2"/>
      <c r="O477" s="34">
        <f>O476+P476</f>
        <v>9266566.822381273</v>
      </c>
      <c r="P477" s="34">
        <f>P$41*O477*($F$39-O477)/$F$39</f>
        <v>52.98522784335728</v>
      </c>
      <c r="Q477" s="2"/>
      <c r="R477" s="39">
        <f>R476+S476</f>
        <v>8240000.888873057</v>
      </c>
      <c r="S477" s="39">
        <f>S$41*R477*($F$39-R477)/$F$39</f>
        <v>13713.566320389777</v>
      </c>
    </row>
    <row r="478" spans="1:19" ht="13.5">
      <c r="A478" s="5">
        <v>44361</v>
      </c>
      <c r="C478" s="20">
        <f>C477+D477</f>
        <v>9268333.333333332</v>
      </c>
      <c r="D478" s="20">
        <f>D$41*C478*($F$39-C478)/$F$39</f>
        <v>2.3283064365386785E-09</v>
      </c>
      <c r="E478" s="2"/>
      <c r="F478" s="22">
        <f>F477+G477</f>
        <v>9268333.333333332</v>
      </c>
      <c r="G478" s="22">
        <f>G$41*F478*($F$39-F478)/$F$39</f>
        <v>1.49011611938475E-09</v>
      </c>
      <c r="H478" s="2"/>
      <c r="I478" s="27">
        <f>I477+J477</f>
        <v>9268333.333333323</v>
      </c>
      <c r="J478" s="27">
        <f>J$41*I478*($F$39-I478)/$F$39</f>
        <v>1.8626451492309645E-09</v>
      </c>
      <c r="K478" s="2"/>
      <c r="L478" s="32">
        <f>L477+M477</f>
        <v>9268333.333036337</v>
      </c>
      <c r="M478" s="32">
        <f>M$41*L478*($F$39-L478)/$F$39</f>
        <v>1.930491998730641E-05</v>
      </c>
      <c r="N478" s="2"/>
      <c r="O478" s="34">
        <f>O477+P477</f>
        <v>9266619.807609113</v>
      </c>
      <c r="P478" s="34">
        <f>P$41*O478*($F$39-O478)/$F$39</f>
        <v>51.39626784858997</v>
      </c>
      <c r="Q478" s="2"/>
      <c r="R478" s="39">
        <f>R477+S477</f>
        <v>8253714.45519345</v>
      </c>
      <c r="S478" s="39">
        <f>S$41*R478*($F$39-R478)/$F$39</f>
        <v>13553.204551184777</v>
      </c>
    </row>
    <row r="479" spans="1:19" ht="13.5">
      <c r="A479" s="5">
        <v>44362</v>
      </c>
      <c r="C479" s="20">
        <f>C478+D478</f>
        <v>9268333.333333332</v>
      </c>
      <c r="D479" s="20">
        <f>D$41*C479*($F$39-C479)/$F$39</f>
        <v>2.3283064365386785E-09</v>
      </c>
      <c r="E479" s="2"/>
      <c r="F479" s="22">
        <f>F478+G478</f>
        <v>9268333.333333332</v>
      </c>
      <c r="G479" s="22">
        <f>G$41*F479*($F$39-F479)/$F$39</f>
        <v>1.49011611938475E-09</v>
      </c>
      <c r="H479" s="2"/>
      <c r="I479" s="27">
        <f>I478+J478</f>
        <v>9268333.333333323</v>
      </c>
      <c r="J479" s="27">
        <f>J$41*I479*($F$39-I479)/$F$39</f>
        <v>1.8626451492309645E-09</v>
      </c>
      <c r="K479" s="2"/>
      <c r="L479" s="32">
        <f>L478+M478</f>
        <v>9268333.333055645</v>
      </c>
      <c r="M479" s="32">
        <f>M$41*L479*($F$39-L479)/$F$39</f>
        <v>1.8049767240354202E-05</v>
      </c>
      <c r="N479" s="2"/>
      <c r="O479" s="34">
        <f>O478+P478</f>
        <v>9266671.203876957</v>
      </c>
      <c r="P479" s="34">
        <f>P$41*O479*($F$39-O479)/$F$39</f>
        <v>49.854941390038306</v>
      </c>
      <c r="Q479" s="2"/>
      <c r="R479" s="39">
        <f>R478+S478</f>
        <v>8267267.659744634</v>
      </c>
      <c r="S479" s="39">
        <f>S$41*R479*($F$39-R479)/$F$39</f>
        <v>13394.119909524106</v>
      </c>
    </row>
    <row r="480" spans="1:19" ht="13.5">
      <c r="A480" s="5">
        <v>44363</v>
      </c>
      <c r="C480" s="20">
        <f>C479+D479</f>
        <v>9268333.333333332</v>
      </c>
      <c r="D480" s="20">
        <f>D$41*C480*($F$39-C480)/$F$39</f>
        <v>2.3283064365386785E-09</v>
      </c>
      <c r="E480" s="2"/>
      <c r="F480" s="22">
        <f>F479+G479</f>
        <v>9268333.333333332</v>
      </c>
      <c r="G480" s="22">
        <f>G$41*F480*($F$39-F480)/$F$39</f>
        <v>1.49011611938475E-09</v>
      </c>
      <c r="H480" s="2"/>
      <c r="I480" s="27">
        <f>I479+J479</f>
        <v>9268333.333333323</v>
      </c>
      <c r="J480" s="27">
        <f>J$41*I480*($F$39-I480)/$F$39</f>
        <v>1.8626451492309645E-09</v>
      </c>
      <c r="K480" s="2"/>
      <c r="L480" s="32">
        <f>L479+M479</f>
        <v>9268333.3330737</v>
      </c>
      <c r="M480" s="32">
        <f>M$41*L480*($F$39-L480)/$F$39</f>
        <v>1.6876580193182224E-05</v>
      </c>
      <c r="N480" s="2"/>
      <c r="O480" s="34">
        <f>O479+P479</f>
        <v>9266721.05881835</v>
      </c>
      <c r="P480" s="34">
        <f>P$41*O480*($F$39-O480)/$F$39</f>
        <v>48.359821545002774</v>
      </c>
      <c r="Q480" s="2"/>
      <c r="R480" s="39">
        <f>R479+S479</f>
        <v>8280661.779654164</v>
      </c>
      <c r="S480" s="39">
        <f>S$41*R480*($F$39-R480)/$F$39</f>
        <v>13236.31842629476</v>
      </c>
    </row>
    <row r="481" spans="1:19" ht="13.5">
      <c r="A481" s="5">
        <v>44364</v>
      </c>
      <c r="C481" s="20">
        <f>C480+D480</f>
        <v>9268333.333333332</v>
      </c>
      <c r="D481" s="20">
        <f>D$41*C481*($F$39-C481)/$F$39</f>
        <v>2.3283064365386785E-09</v>
      </c>
      <c r="E481" s="2"/>
      <c r="F481" s="22">
        <f>F480+G480</f>
        <v>9268333.333333332</v>
      </c>
      <c r="G481" s="22">
        <f>G$41*F481*($F$39-F481)/$F$39</f>
        <v>1.49011611938475E-09</v>
      </c>
      <c r="H481" s="2"/>
      <c r="I481" s="27">
        <f>I480+J480</f>
        <v>9268333.333333323</v>
      </c>
      <c r="J481" s="27">
        <f>J$41*I481*($F$39-I481)/$F$39</f>
        <v>1.8626451492309645E-09</v>
      </c>
      <c r="K481" s="2"/>
      <c r="L481" s="32">
        <f>L480+M480</f>
        <v>9268333.333090577</v>
      </c>
      <c r="M481" s="32">
        <f>M$41*L481*($F$39-L481)/$F$39</f>
        <v>1.5779426320946724E-05</v>
      </c>
      <c r="N481" s="2"/>
      <c r="O481" s="34">
        <f>O480+P480</f>
        <v>9266769.418639895</v>
      </c>
      <c r="P481" s="34">
        <f>P$41*O481*($F$39-O481)/$F$39</f>
        <v>46.909524075069456</v>
      </c>
      <c r="Q481" s="2"/>
      <c r="R481" s="39">
        <f>R480+S480</f>
        <v>8293898.098080455</v>
      </c>
      <c r="S481" s="39">
        <f>S$41*R481*($F$39-R481)/$F$39</f>
        <v>13079.80559239312</v>
      </c>
    </row>
    <row r="482" spans="1:19" ht="13.5">
      <c r="A482" s="5">
        <v>44365</v>
      </c>
      <c r="C482" s="20">
        <f>C481+D481</f>
        <v>9268333.333333332</v>
      </c>
      <c r="D482" s="20">
        <f>D$41*C482*($F$39-C482)/$F$39</f>
        <v>2.3283064365386785E-09</v>
      </c>
      <c r="E482" s="2"/>
      <c r="F482" s="22">
        <f>F481+G481</f>
        <v>9268333.333333332</v>
      </c>
      <c r="G482" s="22">
        <f>G$41*F482*($F$39-F482)/$F$39</f>
        <v>1.49011611938475E-09</v>
      </c>
      <c r="H482" s="2"/>
      <c r="I482" s="27">
        <f>I481+J481</f>
        <v>9268333.333333323</v>
      </c>
      <c r="J482" s="27">
        <f>J$41*I482*($F$39-I482)/$F$39</f>
        <v>1.8626451492309645E-09</v>
      </c>
      <c r="K482" s="2"/>
      <c r="L482" s="32">
        <f>L481+M481</f>
        <v>9268333.33310636</v>
      </c>
      <c r="M482" s="32">
        <f>M$41*L482*($F$39-L482)/$F$39</f>
        <v>1.4753704890238651E-05</v>
      </c>
      <c r="N482" s="2"/>
      <c r="O482" s="34">
        <f>O481+P481</f>
        <v>9266816.328163976</v>
      </c>
      <c r="P482" s="34">
        <f>P$41*O482*($F$39-O482)/$F$39</f>
        <v>45.50270615357195</v>
      </c>
      <c r="Q482" s="2"/>
      <c r="R482" s="39">
        <f>R481+S481</f>
        <v>8306977.9036728535</v>
      </c>
      <c r="S482" s="39">
        <f>S$41*R482*($F$39-R482)/$F$39</f>
        <v>12924.586370417253</v>
      </c>
    </row>
    <row r="483" spans="1:19" ht="13.5">
      <c r="A483" s="5">
        <v>44366</v>
      </c>
      <c r="C483" s="20">
        <f>C482+D482</f>
        <v>9268333.333333332</v>
      </c>
      <c r="D483" s="20">
        <f>D$41*C483*($F$39-C483)/$F$39</f>
        <v>2.3283064365386785E-09</v>
      </c>
      <c r="E483" s="2"/>
      <c r="F483" s="22">
        <f>F482+G482</f>
        <v>9268333.333333332</v>
      </c>
      <c r="G483" s="22">
        <f>G$41*F483*($F$39-F483)/$F$39</f>
        <v>1.49011611938475E-09</v>
      </c>
      <c r="H483" s="2"/>
      <c r="I483" s="27">
        <f>I482+J482</f>
        <v>9268333.333333323</v>
      </c>
      <c r="J483" s="27">
        <f>J$41*I483*($F$39-I483)/$F$39</f>
        <v>1.8626451492309645E-09</v>
      </c>
      <c r="K483" s="2"/>
      <c r="L483" s="32">
        <f>L482+M482</f>
        <v>9268333.333121113</v>
      </c>
      <c r="M483" s="32">
        <f>M$41*L483*($F$39-L483)/$F$39</f>
        <v>1.3794209807764134E-05</v>
      </c>
      <c r="N483" s="2"/>
      <c r="O483" s="34">
        <f>O482+P482</f>
        <v>9266861.830870133</v>
      </c>
      <c r="P483" s="34">
        <f>P$41*O483*($F$39-O483)/$F$39</f>
        <v>44.13806512972487</v>
      </c>
      <c r="Q483" s="2"/>
      <c r="R483" s="39">
        <f>R482+S482</f>
        <v>8319902.490043267</v>
      </c>
      <c r="S483" s="39">
        <f>S$41*R483*($F$39-R483)/$F$39</f>
        <v>12770.665206348815</v>
      </c>
    </row>
    <row r="484" spans="1:19" ht="13.5">
      <c r="A484" s="5">
        <v>44367</v>
      </c>
      <c r="C484" s="20">
        <f>C483+D483</f>
        <v>9268333.333333332</v>
      </c>
      <c r="D484" s="20">
        <f>D$41*C484*($F$39-C484)/$F$39</f>
        <v>2.3283064365386785E-09</v>
      </c>
      <c r="E484" s="2"/>
      <c r="F484" s="22">
        <f>F483+G483</f>
        <v>9268333.333333332</v>
      </c>
      <c r="G484" s="22">
        <f>G$41*F484*($F$39-F484)/$F$39</f>
        <v>1.49011611938475E-09</v>
      </c>
      <c r="H484" s="2"/>
      <c r="I484" s="27">
        <f>I483+J483</f>
        <v>9268333.333333323</v>
      </c>
      <c r="J484" s="27">
        <f>J$41*I484*($F$39-I484)/$F$39</f>
        <v>1.8626451492309645E-09</v>
      </c>
      <c r="K484" s="2"/>
      <c r="L484" s="32">
        <f>L483+M483</f>
        <v>9268333.333134916</v>
      </c>
      <c r="M484" s="32">
        <f>M$41*L484*($F$39-L484)/$F$39</f>
        <v>1.2897308915578881E-05</v>
      </c>
      <c r="N484" s="2"/>
      <c r="O484" s="34">
        <f>O483+P483</f>
        <v>9266905.968935259</v>
      </c>
      <c r="P484" s="34">
        <f>P$41*O484*($F$39-O484)/$F$39</f>
        <v>42.81433732912606</v>
      </c>
      <c r="Q484" s="2"/>
      <c r="R484" s="39">
        <f>R483+S483</f>
        <v>8332673.155249619</v>
      </c>
      <c r="S484" s="39">
        <f>S$41*R484*($F$39-R484)/$F$39</f>
        <v>12618.046041213514</v>
      </c>
    </row>
    <row r="485" spans="1:19" ht="13.5">
      <c r="A485" s="5">
        <v>44368</v>
      </c>
      <c r="C485" s="20">
        <f>C484+D484</f>
        <v>9268333.333333332</v>
      </c>
      <c r="D485" s="20">
        <f>D$41*C485*($F$39-C485)/$F$39</f>
        <v>2.3283064365386785E-09</v>
      </c>
      <c r="E485" s="2"/>
      <c r="F485" s="22">
        <f>F484+G484</f>
        <v>9268333.333333332</v>
      </c>
      <c r="G485" s="22">
        <f>G$41*F485*($F$39-F485)/$F$39</f>
        <v>1.49011611938475E-09</v>
      </c>
      <c r="H485" s="2"/>
      <c r="I485" s="27">
        <f>I484+J484</f>
        <v>9268333.333333323</v>
      </c>
      <c r="J485" s="27">
        <f>J$41*I485*($F$39-I485)/$F$39</f>
        <v>1.8626451492309645E-09</v>
      </c>
      <c r="K485" s="2"/>
      <c r="L485" s="32">
        <f>L484+M484</f>
        <v>9268333.333147816</v>
      </c>
      <c r="M485" s="32">
        <f>M$41*L485*($F$39-L485)/$F$39</f>
        <v>1.205876469585358E-05</v>
      </c>
      <c r="N485" s="2"/>
      <c r="O485" s="34">
        <f>O484+P484</f>
        <v>9266948.78327259</v>
      </c>
      <c r="P485" s="34">
        <f>P$41*O485*($F$39-O485)/$F$39</f>
        <v>41.53029689176257</v>
      </c>
      <c r="Q485" s="2"/>
      <c r="R485" s="39">
        <f>R484+S484</f>
        <v>8345291.201290834</v>
      </c>
      <c r="S485" s="39">
        <f>S$41*R485*($F$39-R485)/$F$39</f>
        <v>12466.732322710943</v>
      </c>
    </row>
    <row r="486" spans="1:19" ht="13.5">
      <c r="A486" s="5">
        <v>44369</v>
      </c>
      <c r="C486" s="20">
        <f>C485+D485</f>
        <v>9268333.333333332</v>
      </c>
      <c r="D486" s="20">
        <f>D$41*C486*($F$39-C486)/$F$39</f>
        <v>2.3283064365386785E-09</v>
      </c>
      <c r="E486" s="2"/>
      <c r="F486" s="22">
        <f>F485+G485</f>
        <v>9268333.333333332</v>
      </c>
      <c r="G486" s="22">
        <f>G$41*F486*($F$39-F486)/$F$39</f>
        <v>1.49011611938475E-09</v>
      </c>
      <c r="H486" s="2"/>
      <c r="I486" s="27">
        <f>I485+J485</f>
        <v>9268333.333333323</v>
      </c>
      <c r="J486" s="27">
        <f>J$41*I486*($F$39-I486)/$F$39</f>
        <v>1.8626451492309645E-09</v>
      </c>
      <c r="K486" s="2"/>
      <c r="L486" s="32">
        <f>L485+M485</f>
        <v>9268333.333159879</v>
      </c>
      <c r="M486" s="32">
        <f>M$41*L486*($F$39-L486)/$F$39</f>
        <v>1.1274823918718964E-05</v>
      </c>
      <c r="N486" s="2"/>
      <c r="O486" s="34">
        <f>O485+P485</f>
        <v>9266990.313569482</v>
      </c>
      <c r="P486" s="34">
        <f>P$41*O486*($F$39-O486)/$F$39</f>
        <v>40.284754642518365</v>
      </c>
      <c r="Q486" s="2"/>
      <c r="R486" s="39">
        <f>R485+S485</f>
        <v>8357757.933613541</v>
      </c>
      <c r="S486" s="39">
        <f>S$41*R486*($F$39-R486)/$F$39</f>
        <v>12316.727016805098</v>
      </c>
    </row>
    <row r="487" spans="1:19" ht="13.5">
      <c r="A487" s="5">
        <v>44370</v>
      </c>
      <c r="C487" s="20">
        <f>C486+D486</f>
        <v>9268333.333333332</v>
      </c>
      <c r="D487" s="20">
        <f>D$41*C487*($F$39-C487)/$F$39</f>
        <v>2.3283064365386785E-09</v>
      </c>
      <c r="E487" s="2"/>
      <c r="F487" s="22">
        <f>F486+G486</f>
        <v>9268333.333333332</v>
      </c>
      <c r="G487" s="22">
        <f>G$41*F487*($F$39-F487)/$F$39</f>
        <v>1.49011611938475E-09</v>
      </c>
      <c r="H487" s="2"/>
      <c r="I487" s="27">
        <f>I486+J486</f>
        <v>9268333.333333323</v>
      </c>
      <c r="J487" s="27">
        <f>J$41*I487*($F$39-I487)/$F$39</f>
        <v>1.8626451492309645E-09</v>
      </c>
      <c r="K487" s="2"/>
      <c r="L487" s="32">
        <f>L486+M486</f>
        <v>9268333.333171155</v>
      </c>
      <c r="M487" s="32">
        <f>M$41*L487*($F$39-L487)/$F$39</f>
        <v>1.0541612282185552E-05</v>
      </c>
      <c r="N487" s="2"/>
      <c r="O487" s="34">
        <f>O486+P486</f>
        <v>9267030.598324124</v>
      </c>
      <c r="P487" s="34">
        <f>P$41*O487*($F$39-O487)/$F$39</f>
        <v>39.07655699576664</v>
      </c>
      <c r="Q487" s="2"/>
      <c r="R487" s="39">
        <f>R486+S486</f>
        <v>8370074.660630344</v>
      </c>
      <c r="S487" s="39">
        <f>S$41*R487*($F$39-R487)/$F$39</f>
        <v>12168.032619267138</v>
      </c>
    </row>
    <row r="488" spans="1:19" ht="13.5">
      <c r="A488" s="5">
        <v>44371</v>
      </c>
      <c r="C488" s="20">
        <f>C487+D487</f>
        <v>9268333.333333332</v>
      </c>
      <c r="D488" s="20">
        <f>D$41*C488*($F$39-C488)/$F$39</f>
        <v>2.3283064365386785E-09</v>
      </c>
      <c r="E488" s="2"/>
      <c r="F488" s="22">
        <f>F487+G487</f>
        <v>9268333.333333332</v>
      </c>
      <c r="G488" s="22">
        <f>G$41*F488*($F$39-F488)/$F$39</f>
        <v>1.49011611938475E-09</v>
      </c>
      <c r="H488" s="2"/>
      <c r="I488" s="27">
        <f>I487+J487</f>
        <v>9268333.333333323</v>
      </c>
      <c r="J488" s="27">
        <f>J$41*I488*($F$39-I488)/$F$39</f>
        <v>1.8626451492309645E-09</v>
      </c>
      <c r="K488" s="2"/>
      <c r="L488" s="32">
        <f>L487+M487</f>
        <v>9268333.333181702</v>
      </c>
      <c r="M488" s="32">
        <f>M$41*L488*($F$39-L488)/$F$39</f>
        <v>9.856587275698742E-06</v>
      </c>
      <c r="N488" s="2"/>
      <c r="O488" s="34">
        <f>O487+P487</f>
        <v>9267069.674881125</v>
      </c>
      <c r="P488" s="34">
        <f>P$41*O488*($F$39-O488)/$F$39</f>
        <v>37.90458489367626</v>
      </c>
      <c r="Q488" s="2"/>
      <c r="R488" s="39">
        <f>R487+S487</f>
        <v>8382242.693249617</v>
      </c>
      <c r="S488" s="39">
        <f>S$41*R488*($F$39-R488)/$F$39</f>
        <v>12020.651167161906</v>
      </c>
    </row>
    <row r="489" spans="1:19" ht="13.5">
      <c r="A489" s="5">
        <v>44372</v>
      </c>
      <c r="C489" s="20">
        <f>C488+D488</f>
        <v>9268333.333333332</v>
      </c>
      <c r="D489" s="20">
        <f>D$41*C489*($F$39-C489)/$F$39</f>
        <v>2.3283064365386785E-09</v>
      </c>
      <c r="E489" s="2"/>
      <c r="F489" s="22">
        <f>F488+G488</f>
        <v>9268333.333333332</v>
      </c>
      <c r="G489" s="22">
        <f>G$41*F489*($F$39-F489)/$F$39</f>
        <v>1.49011611938475E-09</v>
      </c>
      <c r="H489" s="2"/>
      <c r="I489" s="27">
        <f>I488+J488</f>
        <v>9268333.333333323</v>
      </c>
      <c r="J489" s="27">
        <f>J$41*I489*($F$39-I489)/$F$39</f>
        <v>1.8626451492309645E-09</v>
      </c>
      <c r="K489" s="2"/>
      <c r="L489" s="32">
        <f>L488+M488</f>
        <v>9268333.333191557</v>
      </c>
      <c r="M489" s="32">
        <f>M$41*L489*($F$39-L489)/$F$39</f>
        <v>9.215632453419042E-06</v>
      </c>
      <c r="N489" s="2"/>
      <c r="O489" s="34">
        <f>O488+P488</f>
        <v>9267107.579466024</v>
      </c>
      <c r="P489" s="34">
        <f>P$41*O489*($F$39-O489)/$F$39</f>
        <v>36.7677527742263</v>
      </c>
      <c r="Q489" s="2"/>
      <c r="R489" s="39">
        <f>R488+S488</f>
        <v>8394263.344416782</v>
      </c>
      <c r="S489" s="39">
        <f>S$41*R489*($F$39-R489)/$F$39</f>
        <v>11874.584250270374</v>
      </c>
    </row>
    <row r="490" spans="1:19" ht="13.5">
      <c r="A490" s="5">
        <v>44373</v>
      </c>
      <c r="C490" s="20">
        <f>C489+D489</f>
        <v>9268333.333333332</v>
      </c>
      <c r="D490" s="20">
        <f>D$41*C490*($F$39-C490)/$F$39</f>
        <v>2.3283064365386785E-09</v>
      </c>
      <c r="E490" s="2"/>
      <c r="F490" s="22">
        <f>F489+G489</f>
        <v>9268333.333333332</v>
      </c>
      <c r="G490" s="22">
        <f>G$41*F490*($F$39-F490)/$F$39</f>
        <v>1.49011611938475E-09</v>
      </c>
      <c r="H490" s="2"/>
      <c r="I490" s="27">
        <f>I489+J489</f>
        <v>9268333.333333323</v>
      </c>
      <c r="J490" s="27">
        <f>J$41*I490*($F$39-I490)/$F$39</f>
        <v>1.8626451492309645E-09</v>
      </c>
      <c r="K490" s="2"/>
      <c r="L490" s="32">
        <f>L489+M489</f>
        <v>9268333.333200777</v>
      </c>
      <c r="M490" s="32">
        <f>M$41*L490*($F$39-L490)/$F$39</f>
        <v>8.616326376651772E-06</v>
      </c>
      <c r="N490" s="2"/>
      <c r="O490" s="34">
        <f>O489+P489</f>
        <v>9267144.347218804</v>
      </c>
      <c r="P490" s="34">
        <f>P$41*O490*($F$39-O490)/$F$39</f>
        <v>35.665007571187175</v>
      </c>
      <c r="Q490" s="2"/>
      <c r="R490" s="39">
        <f>R489+S489</f>
        <v>8406137.928667052</v>
      </c>
      <c r="S490" s="39">
        <f>S$41*R490*($F$39-R490)/$F$39</f>
        <v>11729.833022440129</v>
      </c>
    </row>
    <row r="491" spans="1:19" ht="13.5">
      <c r="A491" s="5">
        <v>44374</v>
      </c>
      <c r="C491" s="20">
        <f>C490+D490</f>
        <v>9268333.333333332</v>
      </c>
      <c r="D491" s="20">
        <f>D$41*C491*($F$39-C491)/$F$39</f>
        <v>2.3283064365386785E-09</v>
      </c>
      <c r="E491" s="2"/>
      <c r="F491" s="22">
        <f>F490+G490</f>
        <v>9268333.333333332</v>
      </c>
      <c r="G491" s="22">
        <f>G$41*F491*($F$39-F491)/$F$39</f>
        <v>1.49011611938475E-09</v>
      </c>
      <c r="H491" s="2"/>
      <c r="I491" s="27">
        <f>I490+J490</f>
        <v>9268333.333333323</v>
      </c>
      <c r="J491" s="27">
        <f>J$41*I491*($F$39-I491)/$F$39</f>
        <v>1.8626451492309645E-09</v>
      </c>
      <c r="K491" s="2"/>
      <c r="L491" s="32">
        <f>L490+M490</f>
        <v>9268333.333209397</v>
      </c>
      <c r="M491" s="32">
        <f>M$41*L491*($F$39-L491)/$F$39</f>
        <v>8.056126534842268E-06</v>
      </c>
      <c r="N491" s="2"/>
      <c r="O491" s="34">
        <f>O490+P490</f>
        <v>9267180.01222638</v>
      </c>
      <c r="P491" s="34">
        <f>P$41*O491*($F$39-O491)/$F$39</f>
        <v>34.59532774350434</v>
      </c>
      <c r="Q491" s="2"/>
      <c r="R491" s="39">
        <f>R490+S490</f>
        <v>8417867.76168949</v>
      </c>
      <c r="S491" s="39">
        <f>S$41*R491*($F$39-R491)/$F$39</f>
        <v>11586.398212858903</v>
      </c>
    </row>
    <row r="492" spans="1:19" ht="13.5">
      <c r="A492" s="5">
        <v>44375</v>
      </c>
      <c r="C492" s="20">
        <f>C491+D491</f>
        <v>9268333.333333332</v>
      </c>
      <c r="D492" s="20">
        <f>D$41*C492*($F$39-C492)/$F$39</f>
        <v>2.3283064365386785E-09</v>
      </c>
      <c r="E492" s="2"/>
      <c r="F492" s="22">
        <f>F491+G491</f>
        <v>9268333.333333332</v>
      </c>
      <c r="G492" s="22">
        <f>G$41*F492*($F$39-F492)/$F$39</f>
        <v>1.49011611938475E-09</v>
      </c>
      <c r="H492" s="2"/>
      <c r="I492" s="27">
        <f>I491+J491</f>
        <v>9268333.333333323</v>
      </c>
      <c r="J492" s="27">
        <f>J$41*I492*($F$39-I492)/$F$39</f>
        <v>1.8626451492309645E-09</v>
      </c>
      <c r="K492" s="2"/>
      <c r="L492" s="32">
        <f>L491+M491</f>
        <v>9268333.333217455</v>
      </c>
      <c r="M492" s="32">
        <f>M$41*L492*($F$39-L492)/$F$39</f>
        <v>7.532127201465828E-06</v>
      </c>
      <c r="N492" s="2"/>
      <c r="O492" s="34">
        <f>O491+P491</f>
        <v>9267214.607554125</v>
      </c>
      <c r="P492" s="34">
        <f>P$41*O492*($F$39-O492)/$F$39</f>
        <v>33.55772233282548</v>
      </c>
      <c r="Q492" s="2"/>
      <c r="R492" s="39">
        <f>R491+S491</f>
        <v>8429454.15990235</v>
      </c>
      <c r="S492" s="39">
        <f>S$41*R492*($F$39-R492)/$F$39</f>
        <v>11444.280137241387</v>
      </c>
    </row>
    <row r="493" spans="1:19" ht="13.5">
      <c r="A493" s="5">
        <v>44376</v>
      </c>
      <c r="C493" s="20">
        <f>C492+D492</f>
        <v>9268333.333333332</v>
      </c>
      <c r="D493" s="20">
        <f>D$41*C493*($F$39-C493)/$F$39</f>
        <v>2.3283064365386785E-09</v>
      </c>
      <c r="E493" s="2"/>
      <c r="F493" s="22">
        <f>F492+G492</f>
        <v>9268333.333333332</v>
      </c>
      <c r="G493" s="22">
        <f>G$41*F493*($F$39-F493)/$F$39</f>
        <v>1.49011611938475E-09</v>
      </c>
      <c r="H493" s="2"/>
      <c r="I493" s="27">
        <f>I492+J492</f>
        <v>9268333.333333323</v>
      </c>
      <c r="J493" s="27">
        <f>J$41*I493*($F$39-I493)/$F$39</f>
        <v>1.8626451492309645E-09</v>
      </c>
      <c r="K493" s="2"/>
      <c r="L493" s="32">
        <f>L492+M492</f>
        <v>9268333.333224993</v>
      </c>
      <c r="M493" s="32">
        <f>M$41*L493*($F$39-L493)/$F$39</f>
        <v>7.042028009817686E-06</v>
      </c>
      <c r="N493" s="2"/>
      <c r="O493" s="34">
        <f>O492+P492</f>
        <v>9267248.165276462</v>
      </c>
      <c r="P493" s="34">
        <f>P$41*O493*($F$39-O493)/$F$39</f>
        <v>32.55123005113204</v>
      </c>
      <c r="Q493" s="2"/>
      <c r="R493" s="39">
        <f>R492+S492</f>
        <v>8440898.44003959</v>
      </c>
      <c r="S493" s="39">
        <f>S$41*R493*($F$39-R493)/$F$39</f>
        <v>11303.47870892605</v>
      </c>
    </row>
    <row r="494" spans="1:19" ht="13.5">
      <c r="A494" s="5">
        <v>44377</v>
      </c>
      <c r="C494" s="20">
        <f>C493+D493</f>
        <v>9268333.333333332</v>
      </c>
      <c r="D494" s="20">
        <f>D$41*C494*($F$39-C494)/$F$39</f>
        <v>2.3283064365386785E-09</v>
      </c>
      <c r="E494" s="2"/>
      <c r="F494" s="22">
        <f>F493+G493</f>
        <v>9268333.333333332</v>
      </c>
      <c r="G494" s="22">
        <f>G$41*F494*($F$39-F494)/$F$39</f>
        <v>1.49011611938475E-09</v>
      </c>
      <c r="H494" s="2"/>
      <c r="I494" s="27">
        <f>I493+J493</f>
        <v>9268333.333333323</v>
      </c>
      <c r="J494" s="27">
        <f>J$41*I494*($F$39-I494)/$F$39</f>
        <v>1.8626451492309645E-09</v>
      </c>
      <c r="K494" s="2"/>
      <c r="L494" s="32">
        <f>L493+M493</f>
        <v>9268333.333232043</v>
      </c>
      <c r="M494" s="32">
        <f>M$41*L494*($F$39-L494)/$F$39</f>
        <v>6.583770736978043E-06</v>
      </c>
      <c r="N494" s="2"/>
      <c r="O494" s="34">
        <f>O493+P493</f>
        <v>9267280.716506511</v>
      </c>
      <c r="P494" s="34">
        <f>P$41*O494*($F$39-O494)/$F$39</f>
        <v>31.574918392520424</v>
      </c>
      <c r="Q494" s="2"/>
      <c r="R494" s="39">
        <f>R493+S493</f>
        <v>8452201.918748517</v>
      </c>
      <c r="S494" s="39">
        <f>S$41*R494*($F$39-R494)/$F$39</f>
        <v>11163.993449872785</v>
      </c>
    </row>
    <row r="495" spans="1:19" ht="13.5">
      <c r="A495" s="5">
        <v>44378</v>
      </c>
      <c r="C495" s="20">
        <f>C494+D494</f>
        <v>9268333.333333332</v>
      </c>
      <c r="D495" s="20">
        <f>D$41*C495*($F$39-C495)/$F$39</f>
        <v>2.3283064365386785E-09</v>
      </c>
      <c r="E495" s="2"/>
      <c r="F495" s="22">
        <f>F494+G494</f>
        <v>9268333.333333332</v>
      </c>
      <c r="G495" s="22">
        <f>G$41*F495*($F$39-F495)/$F$39</f>
        <v>1.49011611938475E-09</v>
      </c>
      <c r="H495" s="2"/>
      <c r="I495" s="27">
        <f>I494+J494</f>
        <v>9268333.333333323</v>
      </c>
      <c r="J495" s="27">
        <f>J$41*I495*($F$39-I495)/$F$39</f>
        <v>1.8626451492309645E-09</v>
      </c>
      <c r="K495" s="2"/>
      <c r="L495" s="32">
        <f>L494+M494</f>
        <v>9268333.333238635</v>
      </c>
      <c r="M495" s="32">
        <f>M$41*L495*($F$39-L495)/$F$39</f>
        <v>6.155418232017116E-06</v>
      </c>
      <c r="N495" s="2"/>
      <c r="O495" s="34">
        <f>O494+P494</f>
        <v>9267312.291424902</v>
      </c>
      <c r="P495" s="34">
        <f>P$41*O495*($F$39-O495)/$F$39</f>
        <v>30.627882774051766</v>
      </c>
      <c r="Q495" s="2"/>
      <c r="R495" s="39">
        <f>R494+S494</f>
        <v>8463365.912198393</v>
      </c>
      <c r="S495" s="39">
        <f>S$41*R495*($F$39-R495)/$F$39</f>
        <v>11025.82350155982</v>
      </c>
    </row>
    <row r="496" spans="1:19" ht="13.5">
      <c r="A496" s="5">
        <v>44379</v>
      </c>
      <c r="C496" s="20">
        <f>C495+D495</f>
        <v>9268333.333333332</v>
      </c>
      <c r="D496" s="20">
        <f>D$41*C496*($F$39-C496)/$F$39</f>
        <v>2.3283064365386785E-09</v>
      </c>
      <c r="E496" s="2"/>
      <c r="F496" s="22">
        <f>F495+G495</f>
        <v>9268333.333333332</v>
      </c>
      <c r="G496" s="22">
        <f>G$41*F496*($F$39-F496)/$F$39</f>
        <v>1.49011611938475E-09</v>
      </c>
      <c r="H496" s="2"/>
      <c r="I496" s="27">
        <f>I495+J495</f>
        <v>9268333.333333323</v>
      </c>
      <c r="J496" s="27">
        <f>J$41*I496*($F$39-I496)/$F$39</f>
        <v>1.8626451492309645E-09</v>
      </c>
      <c r="K496" s="2"/>
      <c r="L496" s="32">
        <f>L495+M495</f>
        <v>9268333.333244797</v>
      </c>
      <c r="M496" s="32">
        <f>M$41*L496*($F$39-L496)/$F$39</f>
        <v>5.755033344005024E-06</v>
      </c>
      <c r="N496" s="2"/>
      <c r="O496" s="34">
        <f>O495+P495</f>
        <v>9267342.919307675</v>
      </c>
      <c r="P496" s="34">
        <f>P$41*O496*($F$39-O496)/$F$39</f>
        <v>29.70924570071704</v>
      </c>
      <c r="Q496" s="2"/>
      <c r="R496" s="39">
        <f>R495+S495</f>
        <v>8474391.73569995</v>
      </c>
      <c r="S496" s="39">
        <f>S$41*R496*($F$39-R496)/$F$39</f>
        <v>10888.967635769675</v>
      </c>
    </row>
    <row r="497" spans="1:19" ht="13.5">
      <c r="A497" s="5">
        <v>44380</v>
      </c>
      <c r="C497" s="20">
        <f>C496+D496</f>
        <v>9268333.333333332</v>
      </c>
      <c r="D497" s="20">
        <f>D$41*C497*($F$39-C497)/$F$39</f>
        <v>2.3283064365386785E-09</v>
      </c>
      <c r="E497" s="2"/>
      <c r="F497" s="22">
        <f>F496+G496</f>
        <v>9268333.333333332</v>
      </c>
      <c r="G497" s="22">
        <f>G$41*F497*($F$39-F497)/$F$39</f>
        <v>1.49011611938475E-09</v>
      </c>
      <c r="H497" s="2"/>
      <c r="I497" s="27">
        <f>I496+J496</f>
        <v>9268333.333333323</v>
      </c>
      <c r="J497" s="27">
        <f>J$41*I497*($F$39-I497)/$F$39</f>
        <v>1.8626451492309645E-09</v>
      </c>
      <c r="K497" s="2"/>
      <c r="L497" s="32">
        <f>L496+M496</f>
        <v>9268333.333250556</v>
      </c>
      <c r="M497" s="32">
        <f>M$41*L497*($F$39-L497)/$F$39</f>
        <v>5.380678921881943E-06</v>
      </c>
      <c r="N497" s="2"/>
      <c r="O497" s="34">
        <f>O496+P496</f>
        <v>9267372.628553381</v>
      </c>
      <c r="P497" s="34">
        <f>P$41*O497*($F$39-O497)/$F$39</f>
        <v>28.8181559565952</v>
      </c>
      <c r="Q497" s="2"/>
      <c r="R497" s="39">
        <f>R496+S496</f>
        <v>8485280.70333572</v>
      </c>
      <c r="S497" s="39">
        <f>S$41*R497*($F$39-R497)/$F$39</f>
        <v>10753.424265264495</v>
      </c>
    </row>
    <row r="498" spans="1:19" ht="13.5">
      <c r="A498" s="5">
        <v>44381</v>
      </c>
      <c r="C498" s="20">
        <f>C497+D497</f>
        <v>9268333.333333332</v>
      </c>
      <c r="D498" s="20">
        <f>D$41*C498*($F$39-C498)/$F$39</f>
        <v>2.3283064365386785E-09</v>
      </c>
      <c r="E498" s="2"/>
      <c r="F498" s="22">
        <f>F497+G497</f>
        <v>9268333.333333332</v>
      </c>
      <c r="G498" s="22">
        <f>G$41*F498*($F$39-F498)/$F$39</f>
        <v>1.49011611938475E-09</v>
      </c>
      <c r="H498" s="2"/>
      <c r="I498" s="27">
        <f>I497+J497</f>
        <v>9268333.333333323</v>
      </c>
      <c r="J498" s="27">
        <f>J$41*I498*($F$39-I498)/$F$39</f>
        <v>1.8626451492309645E-09</v>
      </c>
      <c r="K498" s="2"/>
      <c r="L498" s="32">
        <f>L497+M497</f>
        <v>9268333.333255941</v>
      </c>
      <c r="M498" s="32">
        <f>M$41*L498*($F$39-L498)/$F$39</f>
        <v>5.031023174472987E-06</v>
      </c>
      <c r="N498" s="2"/>
      <c r="O498" s="34">
        <f>O497+P497</f>
        <v>9267401.446709337</v>
      </c>
      <c r="P498" s="34">
        <f>P$41*O498*($F$39-O498)/$F$39</f>
        <v>27.953787817574266</v>
      </c>
      <c r="Q498" s="2"/>
      <c r="R498" s="39">
        <f>R497+S497</f>
        <v>8496034.127600983</v>
      </c>
      <c r="S498" s="39">
        <f>S$41*R498*($F$39-R498)/$F$39</f>
        <v>10619.191454341191</v>
      </c>
    </row>
    <row r="499" spans="1:19" ht="13.5">
      <c r="A499" s="5">
        <v>44382</v>
      </c>
      <c r="C499" s="20">
        <f>C498+D498</f>
        <v>9268333.333333332</v>
      </c>
      <c r="D499" s="20">
        <f>D$41*C499*($F$39-C499)/$F$39</f>
        <v>2.3283064365386785E-09</v>
      </c>
      <c r="E499" s="2"/>
      <c r="F499" s="22">
        <f>F498+G498</f>
        <v>9268333.333333332</v>
      </c>
      <c r="G499" s="22">
        <f>G$41*F499*($F$39-F499)/$F$39</f>
        <v>1.49011611938475E-09</v>
      </c>
      <c r="H499" s="2"/>
      <c r="I499" s="27">
        <f>I498+J498</f>
        <v>9268333.333333323</v>
      </c>
      <c r="J499" s="27">
        <f>J$41*I499*($F$39-I499)/$F$39</f>
        <v>1.8626451492309645E-09</v>
      </c>
      <c r="K499" s="2"/>
      <c r="L499" s="32">
        <f>L498+M498</f>
        <v>9268333.33326097</v>
      </c>
      <c r="M499" s="32">
        <f>M$41*L499*($F$39-L499)/$F$39</f>
        <v>4.704007878858274E-06</v>
      </c>
      <c r="N499" s="2"/>
      <c r="O499" s="34">
        <f>O498+P498</f>
        <v>9267429.400497157</v>
      </c>
      <c r="P499" s="34">
        <f>P$41*O499*($F$39-O499)/$F$39</f>
        <v>27.115340290844973</v>
      </c>
      <c r="Q499" s="2"/>
      <c r="R499" s="39">
        <f>R498+S498</f>
        <v>8506653.319055323</v>
      </c>
      <c r="S499" s="39">
        <f>S$41*R499*($F$39-R499)/$F$39</f>
        <v>10486.2669292656</v>
      </c>
    </row>
    <row r="500" spans="1:19" ht="13.5">
      <c r="A500" s="5">
        <v>44383</v>
      </c>
      <c r="C500" s="20">
        <f>C499+D499</f>
        <v>9268333.333333332</v>
      </c>
      <c r="D500" s="20">
        <f>D$41*C500*($F$39-C500)/$F$39</f>
        <v>2.3283064365386785E-09</v>
      </c>
      <c r="E500" s="2"/>
      <c r="F500" s="22">
        <f>F499+G499</f>
        <v>9268333.333333332</v>
      </c>
      <c r="G500" s="22">
        <f>G$41*F500*($F$39-F500)/$F$39</f>
        <v>1.49011611938475E-09</v>
      </c>
      <c r="H500" s="2"/>
      <c r="I500" s="27">
        <f>I499+J499</f>
        <v>9268333.333333323</v>
      </c>
      <c r="J500" s="27">
        <f>J$41*I500*($F$39-I500)/$F$39</f>
        <v>1.8626451492309645E-09</v>
      </c>
      <c r="K500" s="2"/>
      <c r="L500" s="32">
        <f>L499+M499</f>
        <v>9268333.333265673</v>
      </c>
      <c r="M500" s="32">
        <f>M$41*L500*($F$39-L500)/$F$39</f>
        <v>4.39781695603289E-06</v>
      </c>
      <c r="N500" s="2"/>
      <c r="O500" s="34">
        <f>O499+P499</f>
        <v>9267456.515837451</v>
      </c>
      <c r="P500" s="34">
        <f>P$41*O500*($F$39-O500)/$F$39</f>
        <v>26.302036374526722</v>
      </c>
      <c r="Q500" s="2"/>
      <c r="R500" s="39">
        <f>R499+S499</f>
        <v>8517139.585984586</v>
      </c>
      <c r="S500" s="39">
        <f>S$41*R500*($F$39-R500)/$F$39</f>
        <v>10354.648088579992</v>
      </c>
    </row>
    <row r="501" spans="1:19" ht="13.5">
      <c r="A501" s="5">
        <v>44384</v>
      </c>
      <c r="C501" s="20">
        <f>C500+D500</f>
        <v>9268333.333333332</v>
      </c>
      <c r="D501" s="20">
        <f>D$41*C501*($F$39-C501)/$F$39</f>
        <v>2.3283064365386785E-09</v>
      </c>
      <c r="E501" s="2"/>
      <c r="F501" s="22">
        <f>F500+G500</f>
        <v>9268333.333333332</v>
      </c>
      <c r="G501" s="22">
        <f>G$41*F501*($F$39-F501)/$F$39</f>
        <v>1.49011611938475E-09</v>
      </c>
      <c r="H501" s="2"/>
      <c r="I501" s="27">
        <f>I500+J500</f>
        <v>9268333.333333323</v>
      </c>
      <c r="J501" s="27">
        <f>J$41*I501*($F$39-I501)/$F$39</f>
        <v>1.8626451492309645E-09</v>
      </c>
      <c r="K501" s="2"/>
      <c r="L501" s="32">
        <f>L500+M500</f>
        <v>9268333.333270079</v>
      </c>
      <c r="M501" s="32">
        <f>M$41*L501*($F$39-L501)/$F$39</f>
        <v>4.111845046241936E-06</v>
      </c>
      <c r="N501" s="2"/>
      <c r="O501" s="34">
        <f>O500+P500</f>
        <v>9267482.817873824</v>
      </c>
      <c r="P501" s="34">
        <f>P$41*O501*($F$39-O501)/$F$39</f>
        <v>25.51312233989162</v>
      </c>
      <c r="Q501" s="2"/>
      <c r="R501" s="39">
        <f>R500+S500</f>
        <v>8527494.23407317</v>
      </c>
      <c r="S501" s="39">
        <f>S$41*R501*($F$39-R501)/$F$39</f>
        <v>10224.332013280658</v>
      </c>
    </row>
    <row r="502" spans="1:19" ht="13.5">
      <c r="A502" s="5">
        <v>44385</v>
      </c>
      <c r="C502" s="20">
        <f>C501+D501</f>
        <v>9268333.333333332</v>
      </c>
      <c r="D502" s="20">
        <f>D$41*C502*($F$39-C502)/$F$39</f>
        <v>2.3283064365386785E-09</v>
      </c>
      <c r="E502" s="2"/>
      <c r="F502" s="22">
        <f>F501+G501</f>
        <v>9268333.333333332</v>
      </c>
      <c r="G502" s="22">
        <f>G$41*F502*($F$39-F502)/$F$39</f>
        <v>1.49011611938475E-09</v>
      </c>
      <c r="H502" s="2"/>
      <c r="I502" s="27">
        <f>I501+J501</f>
        <v>9268333.333333323</v>
      </c>
      <c r="J502" s="27">
        <f>J$41*I502*($F$39-I502)/$F$39</f>
        <v>1.8626451492309645E-09</v>
      </c>
      <c r="K502" s="2"/>
      <c r="L502" s="32">
        <f>L501+M501</f>
        <v>9268333.333274193</v>
      </c>
      <c r="M502" s="32">
        <f>M$41*L502*($F$39-L502)/$F$39</f>
        <v>3.8447603583104626E-06</v>
      </c>
      <c r="N502" s="2"/>
      <c r="O502" s="34">
        <f>O501+P501</f>
        <v>9267508.33099617</v>
      </c>
      <c r="P502" s="34">
        <f>P$41*O502*($F$39-O502)/$F$39</f>
        <v>24.74786703658941</v>
      </c>
      <c r="Q502" s="2"/>
      <c r="R502" s="39">
        <f>R501+S501</f>
        <v>8537718.56608645</v>
      </c>
      <c r="S502" s="39">
        <f>S$41*R502*($F$39-R502)/$F$39</f>
        <v>10095.315476861415</v>
      </c>
    </row>
    <row r="503" spans="1:19" ht="13.5">
      <c r="A503" s="5">
        <v>44386</v>
      </c>
      <c r="C503" s="20">
        <f>C502+D502</f>
        <v>9268333.333333332</v>
      </c>
      <c r="D503" s="20">
        <f>D$41*C503*($F$39-C503)/$F$39</f>
        <v>2.3283064365386785E-09</v>
      </c>
      <c r="E503" s="2"/>
      <c r="F503" s="22">
        <f>F502+G502</f>
        <v>9268333.333333332</v>
      </c>
      <c r="G503" s="22">
        <f>G$41*F503*($F$39-F503)/$F$39</f>
        <v>1.49011611938475E-09</v>
      </c>
      <c r="H503" s="2"/>
      <c r="I503" s="27">
        <f>I502+J502</f>
        <v>9268333.333333323</v>
      </c>
      <c r="J503" s="27">
        <f>J$41*I503*($F$39-I503)/$F$39</f>
        <v>1.8626451492309645E-09</v>
      </c>
      <c r="K503" s="2"/>
      <c r="L503" s="32">
        <f>L502+M502</f>
        <v>9268333.333278034</v>
      </c>
      <c r="M503" s="32">
        <f>M$41*L503*($F$39-L503)/$F$39</f>
        <v>3.594504669318555E-06</v>
      </c>
      <c r="N503" s="2"/>
      <c r="O503" s="34">
        <f>O502+P502</f>
        <v>9267533.078863207</v>
      </c>
      <c r="P503" s="34">
        <f>P$41*O503*($F$39-O503)/$F$39</f>
        <v>24.0055612159601</v>
      </c>
      <c r="Q503" s="2"/>
      <c r="R503" s="39">
        <f>R502+S502</f>
        <v>8547813.881563311</v>
      </c>
      <c r="S503" s="39">
        <f>S$41*R503*($F$39-R503)/$F$39</f>
        <v>9967.594955221428</v>
      </c>
    </row>
    <row r="504" spans="1:19" ht="13.5">
      <c r="A504" s="5">
        <v>44387</v>
      </c>
      <c r="C504" s="20">
        <f>C503+D503</f>
        <v>9268333.333333332</v>
      </c>
      <c r="D504" s="20">
        <f>D$41*C504*($F$39-C504)/$F$39</f>
        <v>2.3283064365386785E-09</v>
      </c>
      <c r="E504" s="2"/>
      <c r="F504" s="22">
        <f>F503+G503</f>
        <v>9268333.333333332</v>
      </c>
      <c r="G504" s="22">
        <f>G$41*F504*($F$39-F504)/$F$39</f>
        <v>1.49011611938475E-09</v>
      </c>
      <c r="H504" s="2"/>
      <c r="I504" s="27">
        <f>I503+J503</f>
        <v>9268333.333333323</v>
      </c>
      <c r="J504" s="27">
        <f>J$41*I504*($F$39-I504)/$F$39</f>
        <v>1.8626451492309645E-09</v>
      </c>
      <c r="K504" s="2"/>
      <c r="L504" s="32">
        <f>L503+M503</f>
        <v>9268333.333281634</v>
      </c>
      <c r="M504" s="32">
        <f>M$41*L504*($F$39-L504)/$F$39</f>
        <v>3.3604726195112582E-06</v>
      </c>
      <c r="N504" s="2"/>
      <c r="O504" s="34">
        <f>O503+P503</f>
        <v>9267557.084424425</v>
      </c>
      <c r="P504" s="34">
        <f>P$41*O504*($F$39-O504)/$F$39</f>
        <v>23.28551687657984</v>
      </c>
      <c r="Q504" s="2"/>
      <c r="R504" s="39">
        <f>R503+S503</f>
        <v>8557781.47651853</v>
      </c>
      <c r="S504" s="39">
        <f>S$41*R504*($F$39-R504)/$F$39</f>
        <v>9841.166636432394</v>
      </c>
    </row>
    <row r="505" spans="1:19" ht="13.5">
      <c r="A505" s="5">
        <v>44388</v>
      </c>
      <c r="C505" s="20">
        <f>C504+D504</f>
        <v>9268333.333333332</v>
      </c>
      <c r="D505" s="20">
        <f>D$41*C505*($F$39-C505)/$F$39</f>
        <v>2.3283064365386785E-09</v>
      </c>
      <c r="E505" s="2"/>
      <c r="F505" s="22">
        <f>F504+G504</f>
        <v>9268333.333333332</v>
      </c>
      <c r="G505" s="22">
        <f>G$41*F505*($F$39-F505)/$F$39</f>
        <v>1.49011611938475E-09</v>
      </c>
      <c r="H505" s="2"/>
      <c r="I505" s="27">
        <f>I504+J504</f>
        <v>9268333.333333323</v>
      </c>
      <c r="J505" s="27">
        <f>J$41*I505*($F$39-I505)/$F$39</f>
        <v>1.8626451492309645E-09</v>
      </c>
      <c r="K505" s="2"/>
      <c r="L505" s="32">
        <f>L504+M504</f>
        <v>9268333.333285</v>
      </c>
      <c r="M505" s="32">
        <f>M$41*L505*($F$39-L505)/$F$39</f>
        <v>3.142058849328615E-06</v>
      </c>
      <c r="N505" s="2"/>
      <c r="O505" s="34">
        <f>O504+P504</f>
        <v>9267580.369941307</v>
      </c>
      <c r="P505" s="34">
        <f>P$41*O505*($F$39-O505)/$F$39</f>
        <v>22.587066628804948</v>
      </c>
      <c r="Q505" s="2"/>
      <c r="R505" s="39">
        <f>R504+S504</f>
        <v>8567622.643154962</v>
      </c>
      <c r="S505" s="39">
        <f>S$41*R505*($F$39-R505)/$F$39</f>
        <v>9716.026430364518</v>
      </c>
    </row>
    <row r="506" spans="1:19" ht="13.5">
      <c r="A506" s="5">
        <v>44389</v>
      </c>
      <c r="C506" s="20">
        <f>C505+D505</f>
        <v>9268333.333333332</v>
      </c>
      <c r="D506" s="20">
        <f>D$41*C506*($F$39-C506)/$F$39</f>
        <v>2.3283064365386785E-09</v>
      </c>
      <c r="E506" s="2"/>
      <c r="F506" s="22">
        <f>F505+G505</f>
        <v>9268333.333333332</v>
      </c>
      <c r="G506" s="22">
        <f>G$41*F506*($F$39-F506)/$F$39</f>
        <v>1.49011611938475E-09</v>
      </c>
      <c r="H506" s="2"/>
      <c r="I506" s="27">
        <f>I505+J505</f>
        <v>9268333.333333323</v>
      </c>
      <c r="J506" s="27">
        <f>J$41*I506*($F$39-I506)/$F$39</f>
        <v>1.8626451492309645E-09</v>
      </c>
      <c r="K506" s="2"/>
      <c r="L506" s="32">
        <f>L505+M505</f>
        <v>9268333.333288142</v>
      </c>
      <c r="M506" s="32">
        <f>M$41*L506*($F$39-L506)/$F$39</f>
        <v>2.937931567400671E-06</v>
      </c>
      <c r="N506" s="2"/>
      <c r="O506" s="34">
        <f>O505+P505</f>
        <v>9267602.957007937</v>
      </c>
      <c r="P506" s="34">
        <f>P$41*O506*($F$39-O506)/$F$39</f>
        <v>21.909563077482776</v>
      </c>
      <c r="Q506" s="2"/>
      <c r="R506" s="39">
        <f>R505+S505</f>
        <v>8577338.669585325</v>
      </c>
      <c r="S506" s="39">
        <f>S$41*R506*($F$39-R506)/$F$39</f>
        <v>9592.16997816691</v>
      </c>
    </row>
    <row r="507" spans="1:19" ht="13.5">
      <c r="A507" s="5">
        <v>44390</v>
      </c>
      <c r="C507" s="20">
        <f>C506+D506</f>
        <v>9268333.333333332</v>
      </c>
      <c r="D507" s="20">
        <f>D$41*C507*($F$39-C507)/$F$39</f>
        <v>2.3283064365386785E-09</v>
      </c>
      <c r="E507" s="2"/>
      <c r="F507" s="22">
        <f>F506+G506</f>
        <v>9268333.333333332</v>
      </c>
      <c r="G507" s="22">
        <f>G$41*F507*($F$39-F507)/$F$39</f>
        <v>1.49011611938475E-09</v>
      </c>
      <c r="H507" s="2"/>
      <c r="I507" s="27">
        <f>I506+J506</f>
        <v>9268333.333333323</v>
      </c>
      <c r="J507" s="27">
        <f>J$41*I507*($F$39-I507)/$F$39</f>
        <v>1.8626451492309645E-09</v>
      </c>
      <c r="K507" s="2"/>
      <c r="L507" s="32">
        <f>L506+M506</f>
        <v>9268333.333291078</v>
      </c>
      <c r="M507" s="32">
        <f>M$41*L507*($F$39-L507)/$F$39</f>
        <v>2.746880054477477E-06</v>
      </c>
      <c r="N507" s="2"/>
      <c r="O507" s="34">
        <f>O506+P506</f>
        <v>9267624.866571018</v>
      </c>
      <c r="P507" s="34">
        <f>P$41*O507*($F$39-O507)/$F$39</f>
        <v>21.252378224231993</v>
      </c>
      <c r="Q507" s="2"/>
      <c r="R507" s="39">
        <f>R506+S506</f>
        <v>8586930.839563496</v>
      </c>
      <c r="S507" s="39">
        <f>S$41*R507*($F$39-R507)/$F$39</f>
        <v>9469.592661602162</v>
      </c>
    </row>
    <row r="508" spans="1:19" ht="13.5">
      <c r="A508" s="5">
        <v>44391</v>
      </c>
      <c r="C508" s="20">
        <f>C507+D507</f>
        <v>9268333.333333332</v>
      </c>
      <c r="D508" s="20">
        <f>D$41*C508*($F$39-C508)/$F$39</f>
        <v>2.3283064365386785E-09</v>
      </c>
      <c r="E508" s="2"/>
      <c r="F508" s="22">
        <f>F507+G507</f>
        <v>9268333.333333332</v>
      </c>
      <c r="G508" s="22">
        <f>G$41*F508*($F$39-F508)/$F$39</f>
        <v>1.49011611938475E-09</v>
      </c>
      <c r="H508" s="2"/>
      <c r="I508" s="27">
        <f>I507+J507</f>
        <v>9268333.333333323</v>
      </c>
      <c r="J508" s="27">
        <f>J$41*I508*($F$39-I508)/$F$39</f>
        <v>1.8626451492309645E-09</v>
      </c>
      <c r="K508" s="2"/>
      <c r="L508" s="32">
        <f>L507+M507</f>
        <v>9268333.333293827</v>
      </c>
      <c r="M508" s="32">
        <f>M$41*L508*($F$39-L508)/$F$39</f>
        <v>2.568177878814053E-06</v>
      </c>
      <c r="N508" s="2"/>
      <c r="O508" s="34">
        <f>O507+P507</f>
        <v>9267646.118949244</v>
      </c>
      <c r="P508" s="34">
        <f>P$41*O508*($F$39-O508)/$F$39</f>
        <v>20.614902886672564</v>
      </c>
      <c r="Q508" s="2"/>
      <c r="R508" s="39">
        <f>R507+S507</f>
        <v>8596400.432225103</v>
      </c>
      <c r="S508" s="39">
        <f>S$41*R508*($F$39-R508)/$F$39</f>
        <v>9348.289612231316</v>
      </c>
    </row>
    <row r="509" spans="1:19" ht="13.5">
      <c r="A509" s="5">
        <v>44392</v>
      </c>
      <c r="C509" s="20">
        <f>C508+D508</f>
        <v>9268333.333333332</v>
      </c>
      <c r="D509" s="20">
        <f>D$41*C509*($F$39-C509)/$F$39</f>
        <v>2.3283064365386785E-09</v>
      </c>
      <c r="E509" s="2"/>
      <c r="F509" s="22">
        <f>F508+G508</f>
        <v>9268333.333333332</v>
      </c>
      <c r="G509" s="22">
        <f>G$41*F509*($F$39-F509)/$F$39</f>
        <v>1.49011611938475E-09</v>
      </c>
      <c r="H509" s="2"/>
      <c r="I509" s="27">
        <f>I508+J508</f>
        <v>9268333.333333323</v>
      </c>
      <c r="J509" s="27">
        <f>J$41*I509*($F$39-I509)/$F$39</f>
        <v>1.8626451492309645E-09</v>
      </c>
      <c r="K509" s="2"/>
      <c r="L509" s="32">
        <f>L508+M508</f>
        <v>9268333.333296398</v>
      </c>
      <c r="M509" s="32">
        <f>M$41*L509*($F$39-L509)/$F$39</f>
        <v>2.4010986089904282E-06</v>
      </c>
      <c r="N509" s="2"/>
      <c r="O509" s="34">
        <f>O508+P508</f>
        <v>9267666.733852137</v>
      </c>
      <c r="P509" s="34">
        <f>P$41*O509*($F$39-O509)/$F$39</f>
        <v>19.996546135728885</v>
      </c>
      <c r="Q509" s="2"/>
      <c r="R509" s="39">
        <f>R508+S508</f>
        <v>8605748.721837332</v>
      </c>
      <c r="S509" s="39">
        <f>S$41*R509*($F$39-R509)/$F$39</f>
        <v>9228.255720449159</v>
      </c>
    </row>
    <row r="510" spans="1:19" ht="13.5">
      <c r="A510" s="5">
        <v>44393</v>
      </c>
      <c r="C510" s="20">
        <f>C509+D509</f>
        <v>9268333.333333332</v>
      </c>
      <c r="D510" s="20">
        <f>D$41*C510*($F$39-C510)/$F$39</f>
        <v>2.3283064365386785E-09</v>
      </c>
      <c r="E510" s="2"/>
      <c r="F510" s="22">
        <f>F509+G509</f>
        <v>9268333.333333332</v>
      </c>
      <c r="G510" s="22">
        <f>G$41*F510*($F$39-F510)/$F$39</f>
        <v>1.49011611938475E-09</v>
      </c>
      <c r="H510" s="2"/>
      <c r="I510" s="27">
        <f>I509+J509</f>
        <v>9268333.333333323</v>
      </c>
      <c r="J510" s="27">
        <f>J$41*I510*($F$39-I510)/$F$39</f>
        <v>1.8626451492309645E-09</v>
      </c>
      <c r="K510" s="2"/>
      <c r="L510" s="32">
        <f>L509+M509</f>
        <v>9268333.3332988</v>
      </c>
      <c r="M510" s="32">
        <f>M$41*L510*($F$39-L510)/$F$39</f>
        <v>2.2450368851216347E-06</v>
      </c>
      <c r="N510" s="2"/>
      <c r="O510" s="34">
        <f>O509+P509</f>
        <v>9267686.730398277</v>
      </c>
      <c r="P510" s="34">
        <f>P$41*O510*($F$39-O510)/$F$39</f>
        <v>19.396734749054293</v>
      </c>
      <c r="Q510" s="2"/>
      <c r="R510" s="39">
        <f>R509+S509</f>
        <v>8614976.97755778</v>
      </c>
      <c r="S510" s="39">
        <f>S$41*R510*($F$39-R510)/$F$39</f>
        <v>9109.485644367474</v>
      </c>
    </row>
    <row r="511" spans="1:19" ht="13.5">
      <c r="A511" s="5">
        <v>44394</v>
      </c>
      <c r="C511" s="20">
        <f>C510+D510</f>
        <v>9268333.333333332</v>
      </c>
      <c r="D511" s="20">
        <f>D$41*C511*($F$39-C511)/$F$39</f>
        <v>2.3283064365386785E-09</v>
      </c>
      <c r="E511" s="2"/>
      <c r="F511" s="22">
        <f>F510+G510</f>
        <v>9268333.333333332</v>
      </c>
      <c r="G511" s="22">
        <f>G$41*F511*($F$39-F511)/$F$39</f>
        <v>1.49011611938475E-09</v>
      </c>
      <c r="H511" s="2"/>
      <c r="I511" s="27">
        <f>I510+J510</f>
        <v>9268333.333333323</v>
      </c>
      <c r="J511" s="27">
        <f>J$41*I511*($F$39-I511)/$F$39</f>
        <v>1.8626451492309645E-09</v>
      </c>
      <c r="K511" s="2"/>
      <c r="L511" s="32">
        <f>L510+M510</f>
        <v>9268333.333301045</v>
      </c>
      <c r="M511" s="32">
        <f>M$41*L511*($F$39-L511)/$F$39</f>
        <v>2.0987819880226886E-06</v>
      </c>
      <c r="N511" s="2"/>
      <c r="O511" s="34">
        <f>O510+P510</f>
        <v>9267706.12713303</v>
      </c>
      <c r="P511" s="34">
        <f>P$41*O511*($F$39-O511)/$F$39</f>
        <v>18.81491268125307</v>
      </c>
      <c r="Q511" s="2"/>
      <c r="R511" s="39">
        <f>R510+S510</f>
        <v>8624086.463202147</v>
      </c>
      <c r="S511" s="39">
        <f>S$41*R511*($F$39-R511)/$F$39</f>
        <v>8991.973818544968</v>
      </c>
    </row>
    <row r="512" spans="1:19" ht="13.5">
      <c r="A512" s="5">
        <v>44395</v>
      </c>
      <c r="C512" s="20">
        <f>C511+D511</f>
        <v>9268333.333333332</v>
      </c>
      <c r="D512" s="20">
        <f>D$41*C512*($F$39-C512)/$F$39</f>
        <v>2.3283064365386785E-09</v>
      </c>
      <c r="E512" s="2"/>
      <c r="F512" s="22">
        <f>F511+G511</f>
        <v>9268333.333333332</v>
      </c>
      <c r="G512" s="22">
        <f>G$41*F512*($F$39-F512)/$F$39</f>
        <v>1.49011611938475E-09</v>
      </c>
      <c r="H512" s="2"/>
      <c r="I512" s="27">
        <f>I511+J511</f>
        <v>9268333.333333323</v>
      </c>
      <c r="J512" s="27">
        <f>J$41*I512*($F$39-I512)/$F$39</f>
        <v>1.8626451492309645E-09</v>
      </c>
      <c r="K512" s="2"/>
      <c r="L512" s="32">
        <f>L511+M511</f>
        <v>9268333.33330315</v>
      </c>
      <c r="M512" s="32">
        <f>M$41*L512*($F$39-L512)/$F$39</f>
        <v>1.962333917628605E-06</v>
      </c>
      <c r="N512" s="2"/>
      <c r="O512" s="34">
        <f>O511+P511</f>
        <v>9267724.942045711</v>
      </c>
      <c r="P512" s="34">
        <f>P$41*O512*($F$39-O512)/$F$39</f>
        <v>18.2505405495637</v>
      </c>
      <c r="Q512" s="2"/>
      <c r="R512" s="39">
        <f>R511+S511</f>
        <v>8633078.437020695</v>
      </c>
      <c r="S512" s="39">
        <f>S$41*R512*($F$39-R512)/$F$39</f>
        <v>8875.71446256363</v>
      </c>
    </row>
    <row r="513" spans="1:19" ht="13.5">
      <c r="A513" s="5">
        <v>44396</v>
      </c>
      <c r="C513" s="20">
        <f>C512+D512</f>
        <v>9268333.333333332</v>
      </c>
      <c r="D513" s="20">
        <f>D$41*C513*($F$39-C513)/$F$39</f>
        <v>2.3283064365386785E-09</v>
      </c>
      <c r="E513" s="2"/>
      <c r="F513" s="22">
        <f>F512+G512</f>
        <v>9268333.333333332</v>
      </c>
      <c r="G513" s="22">
        <f>G$41*F513*($F$39-F513)/$F$39</f>
        <v>1.49011611938475E-09</v>
      </c>
      <c r="H513" s="2"/>
      <c r="I513" s="27">
        <f>I512+J512</f>
        <v>9268333.333333323</v>
      </c>
      <c r="J513" s="27">
        <f>J$41*I513*($F$39-I513)/$F$39</f>
        <v>1.8626451492309645E-09</v>
      </c>
      <c r="K513" s="2"/>
      <c r="L513" s="32">
        <f>L512+M512</f>
        <v>9268333.333305113</v>
      </c>
      <c r="M513" s="32">
        <f>M$41*L513*($F$39-L513)/$F$39</f>
        <v>1.8349662423244153E-06</v>
      </c>
      <c r="N513" s="2"/>
      <c r="O513" s="34">
        <f>O512+P512</f>
        <v>9267743.192586258</v>
      </c>
      <c r="P513" s="34">
        <f>P$41*O513*($F$39-O513)/$F$39</f>
        <v>17.703095134952225</v>
      </c>
      <c r="Q513" s="2"/>
      <c r="R513" s="39">
        <f>R512+S512</f>
        <v>8641954.151483264</v>
      </c>
      <c r="S513" s="39">
        <f>S$41*R513*($F$39-R513)/$F$39</f>
        <v>8760.701589449223</v>
      </c>
    </row>
    <row r="514" spans="1:19" ht="13.5">
      <c r="A514" s="5">
        <v>44397</v>
      </c>
      <c r="C514" s="20">
        <f>C513+D513</f>
        <v>9268333.333333332</v>
      </c>
      <c r="D514" s="20">
        <f>D$41*C514*($F$39-C514)/$F$39</f>
        <v>2.3283064365386785E-09</v>
      </c>
      <c r="E514" s="2"/>
      <c r="F514" s="22">
        <f>F513+G513</f>
        <v>9268333.333333332</v>
      </c>
      <c r="G514" s="22">
        <f>G$41*F514*($F$39-F514)/$F$39</f>
        <v>1.49011611938475E-09</v>
      </c>
      <c r="H514" s="2"/>
      <c r="I514" s="27">
        <f>I513+J513</f>
        <v>9268333.333333323</v>
      </c>
      <c r="J514" s="27">
        <f>J$41*I514*($F$39-I514)/$F$39</f>
        <v>1.8626451492309645E-09</v>
      </c>
      <c r="K514" s="2"/>
      <c r="L514" s="32">
        <f>L513+M513</f>
        <v>9268333.333306944</v>
      </c>
      <c r="M514" s="32">
        <f>M$41*L514*($F$39-L514)/$F$39</f>
        <v>1.7153471708051166E-06</v>
      </c>
      <c r="N514" s="2"/>
      <c r="O514" s="34">
        <f>O513+P513</f>
        <v>9267760.895681394</v>
      </c>
      <c r="P514" s="34">
        <f>P$41*O514*($F$39-O514)/$F$39</f>
        <v>17.17206889867325</v>
      </c>
      <c r="Q514" s="2"/>
      <c r="R514" s="39">
        <f>R513+S513</f>
        <v>8650714.853072718</v>
      </c>
      <c r="S514" s="39">
        <f>S$41*R514*($F$39-R514)/$F$39</f>
        <v>8646.929013937195</v>
      </c>
    </row>
    <row r="515" spans="1:19" ht="13.5">
      <c r="A515" s="5">
        <v>44398</v>
      </c>
      <c r="C515" s="20">
        <f>C514+D514</f>
        <v>9268333.333333332</v>
      </c>
      <c r="D515" s="20">
        <f>D$41*C515*($F$39-C515)/$F$39</f>
        <v>2.3283064365386785E-09</v>
      </c>
      <c r="E515" s="2"/>
      <c r="F515" s="22">
        <f>F514+G514</f>
        <v>9268333.333333332</v>
      </c>
      <c r="G515" s="22">
        <f>G$41*F515*($F$39-F515)/$F$39</f>
        <v>1.49011611938475E-09</v>
      </c>
      <c r="H515" s="2"/>
      <c r="I515" s="27">
        <f>I514+J514</f>
        <v>9268333.333333323</v>
      </c>
      <c r="J515" s="27">
        <f>J$41*I515*($F$39-I515)/$F$39</f>
        <v>1.8626451492309645E-09</v>
      </c>
      <c r="K515" s="2"/>
      <c r="L515" s="32">
        <f>L514+M514</f>
        <v>9268333.333308665</v>
      </c>
      <c r="M515" s="32">
        <f>M$41*L515*($F$39-L515)/$F$39</f>
        <v>1.603476703135737E-06</v>
      </c>
      <c r="N515" s="2"/>
      <c r="O515" s="34">
        <f>O514+P514</f>
        <v>9267778.0677503</v>
      </c>
      <c r="P515" s="34">
        <f>P$41*O515*($F$39-O515)/$F$39</f>
        <v>16.65696951285325</v>
      </c>
      <c r="Q515" s="2"/>
      <c r="R515" s="39">
        <f>R514+S514</f>
        <v>8659361.782086657</v>
      </c>
      <c r="S515" s="39">
        <f>S$41*R515*($F$39-R515)/$F$39</f>
        <v>8534.390360581148</v>
      </c>
    </row>
    <row r="516" spans="1:19" ht="13.5">
      <c r="A516" s="5">
        <v>44399</v>
      </c>
      <c r="C516" s="20">
        <f>C515+D515</f>
        <v>9268333.333333332</v>
      </c>
      <c r="D516" s="20">
        <f>D$41*C516*($F$39-C516)/$F$39</f>
        <v>2.3283064365386785E-09</v>
      </c>
      <c r="E516" s="2"/>
      <c r="F516" s="22">
        <f>F515+G515</f>
        <v>9268333.333333332</v>
      </c>
      <c r="G516" s="22">
        <f>G$41*F516*($F$39-F516)/$F$39</f>
        <v>1.49011611938475E-09</v>
      </c>
      <c r="H516" s="2"/>
      <c r="I516" s="27">
        <f>I515+J515</f>
        <v>9268333.333333323</v>
      </c>
      <c r="J516" s="27">
        <f>J$41*I516*($F$39-I516)/$F$39</f>
        <v>1.8626451492309645E-09</v>
      </c>
      <c r="K516" s="2"/>
      <c r="L516" s="32">
        <f>L515+M515</f>
        <v>9268333.333310274</v>
      </c>
      <c r="M516" s="32">
        <f>M$41*L516*($F$39-L516)/$F$39</f>
        <v>1.498870551551274E-06</v>
      </c>
      <c r="N516" s="2"/>
      <c r="O516" s="34">
        <f>O515+P515</f>
        <v>9267794.724719813</v>
      </c>
      <c r="P516" s="34">
        <f>P$41*O516*($F$39-O516)/$F$39</f>
        <v>16.15731940459355</v>
      </c>
      <c r="Q516" s="2"/>
      <c r="R516" s="39">
        <f>R515+S515</f>
        <v>8667896.17244724</v>
      </c>
      <c r="S516" s="39">
        <f>S$41*R516*($F$39-R516)/$F$39</f>
        <v>8423.07907170609</v>
      </c>
    </row>
    <row r="517" spans="1:19" ht="13.5">
      <c r="A517" s="5">
        <v>44400</v>
      </c>
      <c r="C517" s="20">
        <f>C516+D516</f>
        <v>9268333.333333332</v>
      </c>
      <c r="D517" s="20">
        <f>D$41*C517*($F$39-C517)/$F$39</f>
        <v>2.3283064365386785E-09</v>
      </c>
      <c r="E517" s="2"/>
      <c r="F517" s="22">
        <f>F516+G516</f>
        <v>9268333.333333332</v>
      </c>
      <c r="G517" s="22">
        <f>G$41*F517*($F$39-F517)/$F$39</f>
        <v>1.49011611938475E-09</v>
      </c>
      <c r="H517" s="2"/>
      <c r="I517" s="27">
        <f>I516+J516</f>
        <v>9268333.333333323</v>
      </c>
      <c r="J517" s="27">
        <f>J$41*I517*($F$39-I517)/$F$39</f>
        <v>1.8626451492309645E-09</v>
      </c>
      <c r="K517" s="2"/>
      <c r="L517" s="32">
        <f>L516+M516</f>
        <v>9268333.33331178</v>
      </c>
      <c r="M517" s="32">
        <f>M$41*L517*($F$39-L517)/$F$39</f>
        <v>1.4014076441267388E-06</v>
      </c>
      <c r="N517" s="2"/>
      <c r="O517" s="34">
        <f>O516+P516</f>
        <v>9267810.882039214</v>
      </c>
      <c r="P517" s="34">
        <f>P$41*O517*($F$39-O517)/$F$39</f>
        <v>15.672655314102057</v>
      </c>
      <c r="Q517" s="2"/>
      <c r="R517" s="39">
        <f>R516+S516</f>
        <v>8676319.251518946</v>
      </c>
      <c r="S517" s="39">
        <f>S$41*R517*($F$39-R517)/$F$39</f>
        <v>8312.988415203825</v>
      </c>
    </row>
    <row r="518" spans="1:19" ht="13.5">
      <c r="A518" s="5">
        <v>44401</v>
      </c>
      <c r="C518" s="20">
        <f>C517+D517</f>
        <v>9268333.333333332</v>
      </c>
      <c r="D518" s="20">
        <f>D$41*C518*($F$39-C518)/$F$39</f>
        <v>2.3283064365386785E-09</v>
      </c>
      <c r="E518" s="2"/>
      <c r="F518" s="22">
        <f>F517+G517</f>
        <v>9268333.333333332</v>
      </c>
      <c r="G518" s="22">
        <f>G$41*F518*($F$39-F518)/$F$39</f>
        <v>1.49011611938475E-09</v>
      </c>
      <c r="H518" s="2"/>
      <c r="I518" s="27">
        <f>I517+J517</f>
        <v>9268333.333333323</v>
      </c>
      <c r="J518" s="27">
        <f>J$41*I518*($F$39-I518)/$F$39</f>
        <v>1.8626451492309645E-09</v>
      </c>
      <c r="K518" s="2"/>
      <c r="L518" s="32">
        <f>L517+M517</f>
        <v>9268333.33331318</v>
      </c>
      <c r="M518" s="32">
        <f>M$41*L518*($F$39-L518)/$F$39</f>
        <v>1.3103615492471525E-06</v>
      </c>
      <c r="N518" s="2"/>
      <c r="O518" s="34">
        <f>O517+P517</f>
        <v>9267826.554694533</v>
      </c>
      <c r="P518" s="34">
        <f>P$41*O518*($F$39-O518)/$F$39</f>
        <v>15.202527866965788</v>
      </c>
      <c r="Q518" s="2"/>
      <c r="R518" s="39">
        <f>R517+S517</f>
        <v>8684632.239934154</v>
      </c>
      <c r="S518" s="39">
        <f>S$41*R518*($F$39-R518)/$F$39</f>
        <v>8204.111492172975</v>
      </c>
    </row>
    <row r="519" spans="1:19" ht="13.5">
      <c r="A519" s="5">
        <v>44402</v>
      </c>
      <c r="C519" s="20">
        <f>C518+D518</f>
        <v>9268333.333333332</v>
      </c>
      <c r="D519" s="20">
        <f>D$41*C519*($F$39-C519)/$F$39</f>
        <v>2.3283064365386785E-09</v>
      </c>
      <c r="E519" s="2"/>
      <c r="F519" s="22">
        <f>F518+G518</f>
        <v>9268333.333333332</v>
      </c>
      <c r="G519" s="22">
        <f>G$41*F519*($F$39-F519)/$F$39</f>
        <v>1.49011611938475E-09</v>
      </c>
      <c r="H519" s="2"/>
      <c r="I519" s="27">
        <f>I518+J518</f>
        <v>9268333.333333323</v>
      </c>
      <c r="J519" s="27">
        <f>J$41*I519*($F$39-I519)/$F$39</f>
        <v>1.8626451492309645E-09</v>
      </c>
      <c r="K519" s="2"/>
      <c r="L519" s="32">
        <f>L518+M518</f>
        <v>9268333.33331449</v>
      </c>
      <c r="M519" s="32">
        <f>M$41*L519*($F$39-L519)/$F$39</f>
        <v>1.2252479791475123E-06</v>
      </c>
      <c r="N519" s="2"/>
      <c r="O519" s="34">
        <f>O518+P518</f>
        <v>9267841.757222408</v>
      </c>
      <c r="P519" s="34">
        <f>P$41*O519*($F$39-O519)/$F$39</f>
        <v>14.746501157888103</v>
      </c>
      <c r="Q519" s="2"/>
      <c r="R519" s="39">
        <f>R518+S518</f>
        <v>8692836.351426333</v>
      </c>
      <c r="S519" s="39">
        <f>S$41*R519*($F$39-R519)/$F$39</f>
        <v>8096.441244401319</v>
      </c>
    </row>
    <row r="520" spans="1:19" ht="13.5">
      <c r="A520" s="5">
        <v>44403</v>
      </c>
      <c r="C520" s="20">
        <f>C519+D519</f>
        <v>9268333.333333332</v>
      </c>
      <c r="D520" s="20">
        <f>D$41*C520*($F$39-C520)/$F$39</f>
        <v>2.3283064365386785E-09</v>
      </c>
      <c r="E520" s="2"/>
      <c r="F520" s="22">
        <f>F519+G519</f>
        <v>9268333.333333332</v>
      </c>
      <c r="G520" s="22">
        <f>G$41*F520*($F$39-F520)/$F$39</f>
        <v>1.49011611938475E-09</v>
      </c>
      <c r="H520" s="2"/>
      <c r="I520" s="27">
        <f>I519+J519</f>
        <v>9268333.333333323</v>
      </c>
      <c r="J520" s="27">
        <f>J$41*I520*($F$39-I520)/$F$39</f>
        <v>1.8626451492309645E-09</v>
      </c>
      <c r="K520" s="2"/>
      <c r="L520" s="32">
        <f>L519+M519</f>
        <v>9268333.333315715</v>
      </c>
      <c r="M520" s="32">
        <f>M$41*L520*($F$39-L520)/$F$39</f>
        <v>1.1452194303528242E-06</v>
      </c>
      <c r="N520" s="2"/>
      <c r="O520" s="34">
        <f>O519+P519</f>
        <v>9267856.503723567</v>
      </c>
      <c r="P520" s="34">
        <f>P$41*O520*($F$39-O520)/$F$39</f>
        <v>14.304152346952373</v>
      </c>
      <c r="Q520" s="2"/>
      <c r="R520" s="39">
        <f>R519+S519</f>
        <v>8700932.792670742</v>
      </c>
      <c r="S520" s="39">
        <f>S$41*R520*($F$39-R520)/$F$39</f>
        <v>7989.970461692655</v>
      </c>
    </row>
    <row r="521" spans="1:19" ht="13.5">
      <c r="A521" s="5">
        <v>44404</v>
      </c>
      <c r="C521" s="20">
        <f>C520+D520</f>
        <v>9268333.333333332</v>
      </c>
      <c r="D521" s="20">
        <f>D$41*C521*($F$39-C521)/$F$39</f>
        <v>2.3283064365386785E-09</v>
      </c>
      <c r="E521" s="2"/>
      <c r="F521" s="22">
        <f>F520+G520</f>
        <v>9268333.333333332</v>
      </c>
      <c r="G521" s="22">
        <f>G$41*F521*($F$39-F521)/$F$39</f>
        <v>1.49011611938475E-09</v>
      </c>
      <c r="H521" s="2"/>
      <c r="I521" s="27">
        <f>I520+J520</f>
        <v>9268333.333333323</v>
      </c>
      <c r="J521" s="27">
        <f>J$41*I521*($F$39-I521)/$F$39</f>
        <v>1.8626451492309645E-09</v>
      </c>
      <c r="K521" s="2"/>
      <c r="L521" s="32">
        <f>L520+M520</f>
        <v>9268333.333316866</v>
      </c>
      <c r="M521" s="32">
        <f>M$41*L521*($F$39-L521)/$F$39</f>
        <v>1.070518046648099E-06</v>
      </c>
      <c r="N521" s="2"/>
      <c r="O521" s="34">
        <f>O520+P520</f>
        <v>9267870.807875916</v>
      </c>
      <c r="P521" s="34">
        <f>P$41*O521*($F$39-O521)/$F$39</f>
        <v>13.875071268640559</v>
      </c>
      <c r="Q521" s="2"/>
      <c r="R521" s="39">
        <f>R520+S520</f>
        <v>8708922.763132432</v>
      </c>
      <c r="S521" s="39">
        <f>S$41*R521*($F$39-R521)/$F$39</f>
        <v>7884.691789037247</v>
      </c>
    </row>
    <row r="522" spans="1:19" ht="13.5">
      <c r="A522" s="5">
        <v>44405</v>
      </c>
      <c r="C522" s="20">
        <f>C521+D521</f>
        <v>9268333.333333332</v>
      </c>
      <c r="D522" s="20">
        <f>D$41*C522*($F$39-C522)/$F$39</f>
        <v>2.3283064365386785E-09</v>
      </c>
      <c r="E522" s="2"/>
      <c r="F522" s="22">
        <f>F521+G521</f>
        <v>9268333.333333332</v>
      </c>
      <c r="G522" s="22">
        <f>G$41*F522*($F$39-F522)/$F$39</f>
        <v>1.49011611938475E-09</v>
      </c>
      <c r="H522" s="2"/>
      <c r="I522" s="27">
        <f>I521+J521</f>
        <v>9268333.333333323</v>
      </c>
      <c r="J522" s="27">
        <f>J$41*I522*($F$39-I522)/$F$39</f>
        <v>1.8626451492309645E-09</v>
      </c>
      <c r="K522" s="2"/>
      <c r="L522" s="32">
        <f>L521+M521</f>
        <v>9268333.333317941</v>
      </c>
      <c r="M522" s="32">
        <f>M$41*L522*($F$39-L522)/$F$39</f>
        <v>1.001022756108337E-06</v>
      </c>
      <c r="N522" s="2"/>
      <c r="O522" s="34">
        <f>O521+P521</f>
        <v>9267884.682947189</v>
      </c>
      <c r="P522" s="34">
        <f>P$41*O522*($F$39-O522)/$F$39</f>
        <v>13.45886005254572</v>
      </c>
      <c r="Q522" s="2"/>
      <c r="R522" s="39">
        <f>R521+S521</f>
        <v>8716807.454921467</v>
      </c>
      <c r="S522" s="39">
        <f>S$41*R522*($F$39-R522)/$F$39</f>
        <v>7780.597733627825</v>
      </c>
    </row>
    <row r="523" spans="1:19" ht="13.5">
      <c r="A523" s="5">
        <v>44406</v>
      </c>
      <c r="C523" s="20">
        <f>C522+D522</f>
        <v>9268333.333333332</v>
      </c>
      <c r="D523" s="20">
        <f>D$41*C523*($F$39-C523)/$F$39</f>
        <v>2.3283064365386785E-09</v>
      </c>
      <c r="E523" s="2"/>
      <c r="F523" s="22">
        <f>F522+G522</f>
        <v>9268333.333333332</v>
      </c>
      <c r="G523" s="22">
        <f>G$41*F523*($F$39-F523)/$F$39</f>
        <v>1.49011611938475E-09</v>
      </c>
      <c r="H523" s="2"/>
      <c r="I523" s="27">
        <f>I522+J522</f>
        <v>9268333.333333323</v>
      </c>
      <c r="J523" s="27">
        <f>J$41*I523*($F$39-I523)/$F$39</f>
        <v>1.8626451492309645E-09</v>
      </c>
      <c r="K523" s="2"/>
      <c r="L523" s="32">
        <f>L522+M522</f>
        <v>9268333.33331894</v>
      </c>
      <c r="M523" s="32">
        <f>M$41*L523*($F$39-L523)/$F$39</f>
        <v>9.360071271835461E-07</v>
      </c>
      <c r="N523" s="2"/>
      <c r="O523" s="34">
        <f>O522+P522</f>
        <v>9267898.141807243</v>
      </c>
      <c r="P523" s="34">
        <f>P$41*O523*($F$39-O523)/$F$39</f>
        <v>13.055132754441063</v>
      </c>
      <c r="Q523" s="2"/>
      <c r="R523" s="39">
        <f>R522+S522</f>
        <v>8724588.052655097</v>
      </c>
      <c r="S523" s="39">
        <f>S$41*R523*($F$39-R523)/$F$39</f>
        <v>7677.680671720336</v>
      </c>
    </row>
    <row r="524" spans="1:19" ht="13.5">
      <c r="A524" s="5">
        <v>44407</v>
      </c>
      <c r="C524" s="20">
        <f>C523+D523</f>
        <v>9268333.333333332</v>
      </c>
      <c r="D524" s="20">
        <f>D$41*C524*($F$39-C524)/$F$39</f>
        <v>2.3283064365386785E-09</v>
      </c>
      <c r="E524" s="2"/>
      <c r="F524" s="22">
        <f>F523+G523</f>
        <v>9268333.333333332</v>
      </c>
      <c r="G524" s="22">
        <f>G$41*F524*($F$39-F524)/$F$39</f>
        <v>1.49011611938475E-09</v>
      </c>
      <c r="H524" s="2"/>
      <c r="I524" s="27">
        <f>I523+J523</f>
        <v>9268333.333333323</v>
      </c>
      <c r="J524" s="27">
        <f>J$41*I524*($F$39-I524)/$F$39</f>
        <v>1.8626451492309645E-09</v>
      </c>
      <c r="K524" s="2"/>
      <c r="L524" s="32">
        <f>L523+M523</f>
        <v>9268333.333319876</v>
      </c>
      <c r="M524" s="32">
        <f>M$41*L524*($F$39-L524)/$F$39</f>
        <v>8.74865800118729E-07</v>
      </c>
      <c r="N524" s="2"/>
      <c r="O524" s="34">
        <f>O523+P523</f>
        <v>9267911.196940005</v>
      </c>
      <c r="P524" s="34">
        <f>P$41*O524*($F$39-O524)/$F$39</f>
        <v>12.663514999941764</v>
      </c>
      <c r="Q524" s="2"/>
      <c r="R524" s="39">
        <f>R523+S523</f>
        <v>8732265.73332682</v>
      </c>
      <c r="S524" s="39">
        <f>S$41*R524*($F$39-R524)/$F$39</f>
        <v>7575.932855341301</v>
      </c>
    </row>
    <row r="525" spans="1:19" ht="13.5">
      <c r="A525" s="5">
        <v>44408</v>
      </c>
      <c r="C525" s="20">
        <f>C524+D524</f>
        <v>9268333.333333332</v>
      </c>
      <c r="D525" s="20">
        <f>D$41*C525*($F$39-C525)/$F$39</f>
        <v>2.3283064365386785E-09</v>
      </c>
      <c r="E525" s="2"/>
      <c r="F525" s="22">
        <f>F524+G524</f>
        <v>9268333.333333332</v>
      </c>
      <c r="G525" s="22">
        <f>G$41*F525*($F$39-F525)/$F$39</f>
        <v>1.49011611938475E-09</v>
      </c>
      <c r="H525" s="2"/>
      <c r="I525" s="27">
        <f>I524+J524</f>
        <v>9268333.333333323</v>
      </c>
      <c r="J525" s="27">
        <f>J$41*I525*($F$39-I525)/$F$39</f>
        <v>1.8626451492309645E-09</v>
      </c>
      <c r="K525" s="2"/>
      <c r="L525" s="32">
        <f>L524+M524</f>
        <v>9268333.333320756</v>
      </c>
      <c r="M525" s="32">
        <f>M$41*L525*($F$39-L525)/$F$39</f>
        <v>8.17719846968891E-07</v>
      </c>
      <c r="N525" s="2"/>
      <c r="O525" s="34">
        <f>O524+P524</f>
        <v>9267923.86045501</v>
      </c>
      <c r="P525" s="34">
        <f>P$41*O525*($F$39-O525)/$F$39</f>
        <v>12.283643637298644</v>
      </c>
      <c r="Q525" s="2"/>
      <c r="R525" s="39">
        <f>R524+S524</f>
        <v>8739841.666182162</v>
      </c>
      <c r="S525" s="39">
        <f>S$41*R525*($F$39-R525)/$F$39</f>
        <v>7475.346418842181</v>
      </c>
    </row>
    <row r="526" spans="1:19" ht="13.5">
      <c r="A526" s="5">
        <v>44409</v>
      </c>
      <c r="C526" s="20">
        <f>C525+D525</f>
        <v>9268333.333333332</v>
      </c>
      <c r="D526" s="20">
        <f>D$41*C526*($F$39-C526)/$F$39</f>
        <v>2.3283064365386785E-09</v>
      </c>
      <c r="E526" s="2"/>
      <c r="F526" s="22">
        <f>F525+G525</f>
        <v>9268333.333333332</v>
      </c>
      <c r="G526" s="22">
        <f>G$41*F526*($F$39-F526)/$F$39</f>
        <v>1.49011611938475E-09</v>
      </c>
      <c r="H526" s="2"/>
      <c r="I526" s="27">
        <f>I525+J525</f>
        <v>9268333.333333323</v>
      </c>
      <c r="J526" s="27">
        <f>J$41*I526*($F$39-I526)/$F$39</f>
        <v>1.8626451492309645E-09</v>
      </c>
      <c r="K526" s="2"/>
      <c r="L526" s="32">
        <f>L525+M525</f>
        <v>9268333.333321577</v>
      </c>
      <c r="M526" s="32">
        <f>M$41*L526*($F$39-L526)/$F$39</f>
        <v>7.643271237540308E-07</v>
      </c>
      <c r="N526" s="2"/>
      <c r="O526" s="34">
        <f>O525+P525</f>
        <v>9267936.144098647</v>
      </c>
      <c r="P526" s="34">
        <f>P$41*O526*($F$39-O526)/$F$39</f>
        <v>11.915166400999595</v>
      </c>
      <c r="Q526" s="2"/>
      <c r="R526" s="39">
        <f>R525+S525</f>
        <v>8747317.012601003</v>
      </c>
      <c r="S526" s="39">
        <f>S$41*R526*($F$39-R526)/$F$39</f>
        <v>7375.913385301743</v>
      </c>
    </row>
    <row r="527" spans="1:19" ht="13.5">
      <c r="A527" s="5">
        <v>44410</v>
      </c>
      <c r="C527" s="20">
        <f>C526+D526</f>
        <v>9268333.333333332</v>
      </c>
      <c r="D527" s="20">
        <f>D$41*C527*($F$39-C527)/$F$39</f>
        <v>2.3283064365386785E-09</v>
      </c>
      <c r="E527" s="2"/>
      <c r="F527" s="22">
        <f>F526+G526</f>
        <v>9268333.333333332</v>
      </c>
      <c r="G527" s="22">
        <f>G$41*F527*($F$39-F527)/$F$39</f>
        <v>1.49011611938475E-09</v>
      </c>
      <c r="H527" s="2"/>
      <c r="I527" s="27">
        <f>I526+J526</f>
        <v>9268333.333333323</v>
      </c>
      <c r="J527" s="27">
        <f>J$41*I527*($F$39-I527)/$F$39</f>
        <v>1.8626451492309645E-09</v>
      </c>
      <c r="K527" s="2"/>
      <c r="L527" s="32">
        <f>L526+M526</f>
        <v>9268333.333322344</v>
      </c>
      <c r="M527" s="32">
        <f>M$41*L527*($F$39-L527)/$F$39</f>
        <v>7.143244146991533E-07</v>
      </c>
      <c r="N527" s="2"/>
      <c r="O527" s="34">
        <f>O526+P526</f>
        <v>9267948.059265051</v>
      </c>
      <c r="P527" s="34">
        <f>P$41*O527*($F$39-O527)/$F$39</f>
        <v>11.557741586574997</v>
      </c>
      <c r="Q527" s="2"/>
      <c r="R527" s="39">
        <f>R526+S526</f>
        <v>8754692.925986301</v>
      </c>
      <c r="S527" s="39">
        <f>S$41*R527*($F$39-R527)/$F$39</f>
        <v>7277.625672777707</v>
      </c>
    </row>
    <row r="528" spans="1:19" ht="13.5">
      <c r="A528" s="5">
        <v>44411</v>
      </c>
      <c r="C528" s="20">
        <f>C527+D527</f>
        <v>9268333.333333332</v>
      </c>
      <c r="D528" s="20">
        <f>D$41*C528*($F$39-C528)/$F$39</f>
        <v>2.3283064365386785E-09</v>
      </c>
      <c r="E528" s="2"/>
      <c r="F528" s="22">
        <f>F527+G527</f>
        <v>9268333.333333332</v>
      </c>
      <c r="G528" s="22">
        <f>G$41*F528*($F$39-F528)/$F$39</f>
        <v>1.49011611938475E-09</v>
      </c>
      <c r="H528" s="2"/>
      <c r="I528" s="27">
        <f>I527+J527</f>
        <v>9268333.333333323</v>
      </c>
      <c r="J528" s="27">
        <f>J$41*I528*($F$39-I528)/$F$39</f>
        <v>1.8626451492309645E-09</v>
      </c>
      <c r="K528" s="2"/>
      <c r="L528" s="32">
        <f>L527+M527</f>
        <v>9268333.333323063</v>
      </c>
      <c r="M528" s="32">
        <f>M$41*L528*($F$39-L528)/$F$39</f>
        <v>6.674695760192612E-07</v>
      </c>
      <c r="N528" s="2"/>
      <c r="O528" s="34">
        <f>O527+P527</f>
        <v>9267959.617006635</v>
      </c>
      <c r="P528" s="34">
        <f>P$41*O528*($F$39-O528)/$F$39</f>
        <v>11.211037732973596</v>
      </c>
      <c r="Q528" s="2"/>
      <c r="R528" s="39">
        <f>R527+S527</f>
        <v>8761970.551659077</v>
      </c>
      <c r="S528" s="39">
        <f>S$41*R528*($F$39-R528)/$F$39</f>
        <v>7180.4751004089685</v>
      </c>
    </row>
    <row r="529" spans="1:19" ht="13.5">
      <c r="A529" s="5">
        <v>44412</v>
      </c>
      <c r="C529" s="20">
        <f>C528+D528</f>
        <v>9268333.333333332</v>
      </c>
      <c r="D529" s="20">
        <f>D$41*C529*($F$39-C529)/$F$39</f>
        <v>2.3283064365386785E-09</v>
      </c>
      <c r="E529" s="2"/>
      <c r="F529" s="22">
        <f>F528+G528</f>
        <v>9268333.333333332</v>
      </c>
      <c r="G529" s="22">
        <f>G$41*F529*($F$39-F529)/$F$39</f>
        <v>1.49011611938475E-09</v>
      </c>
      <c r="H529" s="2"/>
      <c r="I529" s="27">
        <f>I528+J528</f>
        <v>9268333.333333323</v>
      </c>
      <c r="J529" s="27">
        <f>J$41*I529*($F$39-I529)/$F$39</f>
        <v>1.8626451492309645E-09</v>
      </c>
      <c r="K529" s="2"/>
      <c r="L529" s="32">
        <f>L528+M528</f>
        <v>9268333.333323738</v>
      </c>
      <c r="M529" s="32">
        <f>M$41*L529*($F$39-L529)/$F$39</f>
        <v>6.240047514432166E-07</v>
      </c>
      <c r="N529" s="2"/>
      <c r="O529" s="34">
        <f>O528+P528</f>
        <v>9267970.828044374</v>
      </c>
      <c r="P529" s="34">
        <f>P$41*O529*($F$39-O529)/$F$39</f>
        <v>10.874733316983304</v>
      </c>
      <c r="Q529" s="2"/>
      <c r="R529" s="39">
        <f>R528+S528</f>
        <v>8769151.026759489</v>
      </c>
      <c r="S529" s="39">
        <f>S$41*R529*($F$39-R529)/$F$39</f>
        <v>7084.45339436972</v>
      </c>
    </row>
    <row r="530" spans="1:19" ht="13.5">
      <c r="A530" s="5">
        <v>44413</v>
      </c>
      <c r="C530" s="20">
        <f>C529+D529</f>
        <v>9268333.333333332</v>
      </c>
      <c r="D530" s="20">
        <f>D$41*C530*($F$39-C530)/$F$39</f>
        <v>2.3283064365386785E-09</v>
      </c>
      <c r="E530" s="2"/>
      <c r="F530" s="22">
        <f>F529+G529</f>
        <v>9268333.333333332</v>
      </c>
      <c r="G530" s="22">
        <f>G$41*F530*($F$39-F530)/$F$39</f>
        <v>1.49011611938475E-09</v>
      </c>
      <c r="H530" s="2"/>
      <c r="I530" s="27">
        <f>I529+J529</f>
        <v>9268333.333333323</v>
      </c>
      <c r="J530" s="27">
        <f>J$41*I530*($F$39-I530)/$F$39</f>
        <v>1.8626451492309645E-09</v>
      </c>
      <c r="K530" s="2"/>
      <c r="L530" s="32">
        <f>L529+M529</f>
        <v>9268333.333324363</v>
      </c>
      <c r="M530" s="32">
        <f>M$41*L530*($F$39-L530)/$F$39</f>
        <v>5.829613655799949E-07</v>
      </c>
      <c r="N530" s="2"/>
      <c r="O530" s="34">
        <f>O529+P529</f>
        <v>9267981.702777697</v>
      </c>
      <c r="P530" s="34">
        <f>P$41*O530*($F$39-O530)/$F$39</f>
        <v>10.548516454667121</v>
      </c>
      <c r="Q530" s="2"/>
      <c r="R530" s="39">
        <f>R529+S529</f>
        <v>8776235.48015386</v>
      </c>
      <c r="S530" s="39">
        <f>S$41*R530*($F$39-R530)/$F$39</f>
        <v>6989.552193675888</v>
      </c>
    </row>
    <row r="531" spans="1:19" ht="13.5">
      <c r="A531" s="5">
        <v>44414</v>
      </c>
      <c r="C531" s="20">
        <f>C530+D530</f>
        <v>9268333.333333332</v>
      </c>
      <c r="D531" s="20">
        <f>D$41*C531*($F$39-C531)/$F$39</f>
        <v>2.3283064365386785E-09</v>
      </c>
      <c r="E531" s="2"/>
      <c r="F531" s="22">
        <f>F530+G530</f>
        <v>9268333.333333332</v>
      </c>
      <c r="G531" s="22">
        <f>G$41*F531*($F$39-F531)/$F$39</f>
        <v>1.49011611938475E-09</v>
      </c>
      <c r="H531" s="2"/>
      <c r="I531" s="27">
        <f>I530+J530</f>
        <v>9268333.333333323</v>
      </c>
      <c r="J531" s="27">
        <f>J$41*I531*($F$39-I531)/$F$39</f>
        <v>1.8626451492309645E-09</v>
      </c>
      <c r="K531" s="2"/>
      <c r="L531" s="32">
        <f>L530+M530</f>
        <v>9268333.333324954</v>
      </c>
      <c r="M531" s="32">
        <f>M$41*L531*($F$39-L531)/$F$39</f>
        <v>5.447026342148628E-07</v>
      </c>
      <c r="N531" s="2"/>
      <c r="O531" s="34">
        <f>O530+P530</f>
        <v>9267992.251294155</v>
      </c>
      <c r="P531" s="34">
        <f>P$41*O531*($F$39-O531)/$F$39</f>
        <v>10.232084612667723</v>
      </c>
      <c r="Q531" s="2"/>
      <c r="R531" s="39">
        <f>R530+S530</f>
        <v>8783225.032347536</v>
      </c>
      <c r="S531" s="39">
        <f>S$41*R531*($F$39-R531)/$F$39</f>
        <v>6895.763055846523</v>
      </c>
    </row>
    <row r="532" spans="1:19" ht="13.5">
      <c r="A532" s="5">
        <v>44415</v>
      </c>
      <c r="C532" s="20">
        <f>C531+D531</f>
        <v>9268333.333333332</v>
      </c>
      <c r="D532" s="20">
        <f>D$41*C532*($F$39-C532)/$F$39</f>
        <v>2.3283064365386785E-09</v>
      </c>
      <c r="E532" s="2"/>
      <c r="F532" s="22">
        <f>F531+G531</f>
        <v>9268333.333333332</v>
      </c>
      <c r="G532" s="22">
        <f>G$41*F532*($F$39-F532)/$F$39</f>
        <v>1.49011611938475E-09</v>
      </c>
      <c r="H532" s="2"/>
      <c r="I532" s="27">
        <f>I531+J531</f>
        <v>9268333.333333323</v>
      </c>
      <c r="J532" s="27">
        <f>J$41*I532*($F$39-I532)/$F$39</f>
        <v>1.8626451492309645E-09</v>
      </c>
      <c r="K532" s="2"/>
      <c r="L532" s="32">
        <f>L531+M531</f>
        <v>9268333.333325503</v>
      </c>
      <c r="M532" s="32">
        <f>M$41*L532*($F$39-L532)/$F$39</f>
        <v>5.088653415437216E-07</v>
      </c>
      <c r="N532" s="2"/>
      <c r="O532" s="34">
        <f>O531+P531</f>
        <v>9268002.483378774</v>
      </c>
      <c r="P532" s="34">
        <f>P$41*O532*($F$39-O532)/$F$39</f>
        <v>9.925144328150964</v>
      </c>
      <c r="Q532" s="2"/>
      <c r="R532" s="39">
        <f>R531+S531</f>
        <v>8790120.795403386</v>
      </c>
      <c r="S532" s="39">
        <f>S$41*R532*($F$39-R532)/$F$39</f>
        <v>6803.0774624215455</v>
      </c>
    </row>
    <row r="533" spans="1:19" ht="13.5">
      <c r="A533" s="5">
        <v>44416</v>
      </c>
      <c r="C533" s="20">
        <f>C532+D532</f>
        <v>9268333.333333332</v>
      </c>
      <c r="D533" s="20">
        <f>D$41*C533*($F$39-C533)/$F$39</f>
        <v>2.3283064365386785E-09</v>
      </c>
      <c r="E533" s="2"/>
      <c r="F533" s="22">
        <f>F532+G532</f>
        <v>9268333.333333332</v>
      </c>
      <c r="G533" s="22">
        <f>G$41*F533*($F$39-F533)/$F$39</f>
        <v>1.49011611938475E-09</v>
      </c>
      <c r="H533" s="2"/>
      <c r="I533" s="27">
        <f>I532+J532</f>
        <v>9268333.333333323</v>
      </c>
      <c r="J533" s="27">
        <f>J$41*I533*($F$39-I533)/$F$39</f>
        <v>1.8626451492309645E-09</v>
      </c>
      <c r="K533" s="2"/>
      <c r="L533" s="32">
        <f>L532+M532</f>
        <v>9268333.33332602</v>
      </c>
      <c r="M533" s="32">
        <f>M$41*L533*($F$39-L533)/$F$39</f>
        <v>4.758127033706722E-07</v>
      </c>
      <c r="N533" s="2"/>
      <c r="O533" s="34">
        <f>O532+P532</f>
        <v>9268012.408523107</v>
      </c>
      <c r="P533" s="34">
        <f>P$41*O533*($F$39-O533)/$F$39</f>
        <v>9.627410937110845</v>
      </c>
      <c r="Q533" s="2"/>
      <c r="R533" s="39">
        <f>R532+S532</f>
        <v>8796923.872865811</v>
      </c>
      <c r="S533" s="39">
        <f>S$41*R533*($F$39-R533)/$F$39</f>
        <v>6711.486824336338</v>
      </c>
    </row>
    <row r="534" spans="1:19" ht="13.5">
      <c r="A534" s="5">
        <v>44417</v>
      </c>
      <c r="C534" s="20">
        <f>C533+D533</f>
        <v>9268333.333333332</v>
      </c>
      <c r="D534" s="20">
        <f>D$41*C534*($F$39-C534)/$F$39</f>
        <v>2.3283064365386785E-09</v>
      </c>
      <c r="E534" s="2"/>
      <c r="F534" s="22">
        <f>F533+G533</f>
        <v>9268333.333333332</v>
      </c>
      <c r="G534" s="22">
        <f>G$41*F534*($F$39-F534)/$F$39</f>
        <v>1.49011611938475E-09</v>
      </c>
      <c r="H534" s="2"/>
      <c r="I534" s="27">
        <f>I533+J533</f>
        <v>9268333.333333323</v>
      </c>
      <c r="J534" s="27">
        <f>J$41*I534*($F$39-I534)/$F$39</f>
        <v>1.8626451492309645E-09</v>
      </c>
      <c r="K534" s="2"/>
      <c r="L534" s="32">
        <f>L533+M533</f>
        <v>9268333.333326494</v>
      </c>
      <c r="M534" s="32">
        <f>M$41*L534*($F$39-L534)/$F$39</f>
        <v>4.4457614421811767E-07</v>
      </c>
      <c r="N534" s="2"/>
      <c r="O534" s="34">
        <f>O533+P533</f>
        <v>9268022.035934048</v>
      </c>
      <c r="P534" s="34">
        <f>P$41*O534*($F$39-O534)/$F$39</f>
        <v>9.338608310422705</v>
      </c>
      <c r="Q534" s="2"/>
      <c r="R534" s="39">
        <f>R533+S533</f>
        <v>8803635.359690145</v>
      </c>
      <c r="S534" s="39">
        <f>S$41*R534*($F$39-R534)/$F$39</f>
        <v>6620.982487155867</v>
      </c>
    </row>
    <row r="535" spans="1:19" ht="13.5">
      <c r="A535" s="5">
        <v>44418</v>
      </c>
      <c r="C535" s="20">
        <f>C534+D534</f>
        <v>9268333.333333332</v>
      </c>
      <c r="D535" s="20">
        <f>D$41*C535*($F$39-C535)/$F$39</f>
        <v>2.3283064365386785E-09</v>
      </c>
      <c r="E535" s="2"/>
      <c r="F535" s="22">
        <f>F534+G534</f>
        <v>9268333.333333332</v>
      </c>
      <c r="G535" s="22">
        <f>G$41*F535*($F$39-F535)/$F$39</f>
        <v>1.49011611938475E-09</v>
      </c>
      <c r="H535" s="2"/>
      <c r="I535" s="27">
        <f>I534+J534</f>
        <v>9268333.333333323</v>
      </c>
      <c r="J535" s="27">
        <f>J$41*I535*($F$39-I535)/$F$39</f>
        <v>1.8626451492309645E-09</v>
      </c>
      <c r="K535" s="2"/>
      <c r="L535" s="32">
        <f>L534+M534</f>
        <v>9268333.333326945</v>
      </c>
      <c r="M535" s="32">
        <f>M$41*L535*($F$39-L535)/$F$39</f>
        <v>4.152767360207557E-07</v>
      </c>
      <c r="N535" s="2"/>
      <c r="O535" s="34">
        <f>O534+P534</f>
        <v>9268031.37454236</v>
      </c>
      <c r="P535" s="34">
        <f>P$41*O535*($F$39-O535)/$F$39</f>
        <v>9.058468598315782</v>
      </c>
      <c r="Q535" s="2"/>
      <c r="R535" s="39">
        <f>R534+S534</f>
        <v>8810256.342177305</v>
      </c>
      <c r="S535" s="39">
        <f>S$41*R535*($F$39-R535)/$F$39</f>
        <v>6531.555736170001</v>
      </c>
    </row>
    <row r="536" spans="1:19" ht="13.5">
      <c r="A536" s="5">
        <v>44419</v>
      </c>
      <c r="C536" s="20">
        <f>C535+D535</f>
        <v>9268333.333333332</v>
      </c>
      <c r="D536" s="20">
        <f>D$41*C536*($F$39-C536)/$F$39</f>
        <v>2.3283064365386785E-09</v>
      </c>
      <c r="E536" s="2"/>
      <c r="F536" s="22">
        <f>F535+G535</f>
        <v>9268333.333333332</v>
      </c>
      <c r="G536" s="22">
        <f>G$41*F536*($F$39-F536)/$F$39</f>
        <v>1.49011611938475E-09</v>
      </c>
      <c r="H536" s="2"/>
      <c r="I536" s="27">
        <f>I535+J535</f>
        <v>9268333.333333323</v>
      </c>
      <c r="J536" s="27">
        <f>J$41*I536*($F$39-I536)/$F$39</f>
        <v>1.8626451492309645E-09</v>
      </c>
      <c r="K536" s="2"/>
      <c r="L536" s="32">
        <f>L535+M535</f>
        <v>9268333.333327366</v>
      </c>
      <c r="M536" s="32">
        <f>M$41*L536*($F$39-L536)/$F$39</f>
        <v>3.8803555071328944E-07</v>
      </c>
      <c r="N536" s="2"/>
      <c r="O536" s="34">
        <f>O535+P535</f>
        <v>9268040.433010958</v>
      </c>
      <c r="P536" s="34">
        <f>P$41*O536*($F$39-O536)/$F$39</f>
        <v>8.786731981981665</v>
      </c>
      <c r="Q536" s="2"/>
      <c r="R536" s="39">
        <f>R535+S535</f>
        <v>8816787.897913478</v>
      </c>
      <c r="S536" s="39">
        <f>S$41*R536*($F$39-R536)/$F$39</f>
        <v>6443.197801350638</v>
      </c>
    </row>
    <row r="537" spans="1:19" ht="13.5">
      <c r="A537" s="5">
        <v>44420</v>
      </c>
      <c r="C537" s="20">
        <f>C536+D536</f>
        <v>9268333.333333332</v>
      </c>
      <c r="D537" s="20">
        <f>D$41*C537*($F$39-C537)/$F$39</f>
        <v>2.3283064365386785E-09</v>
      </c>
      <c r="E537" s="2"/>
      <c r="F537" s="22">
        <f>F536+G536</f>
        <v>9268333.333333332</v>
      </c>
      <c r="G537" s="22">
        <f>G$41*F537*($F$39-F537)/$F$39</f>
        <v>1.49011611938475E-09</v>
      </c>
      <c r="H537" s="2"/>
      <c r="I537" s="27">
        <f>I536+J536</f>
        <v>9268333.333333323</v>
      </c>
      <c r="J537" s="27">
        <f>J$41*I537*($F$39-I537)/$F$39</f>
        <v>1.8626451492309645E-09</v>
      </c>
      <c r="K537" s="2"/>
      <c r="L537" s="32">
        <f>L536+M536</f>
        <v>9268333.333327757</v>
      </c>
      <c r="M537" s="32">
        <f>M$41*L537*($F$39-L537)/$F$39</f>
        <v>3.6261044442631916E-07</v>
      </c>
      <c r="N537" s="2"/>
      <c r="O537" s="34">
        <f>O536+P536</f>
        <v>9268049.219742943</v>
      </c>
      <c r="P537" s="34">
        <f>P$41*O537*($F$39-O537)/$F$39</f>
        <v>8.5231464334925</v>
      </c>
      <c r="Q537" s="2"/>
      <c r="R537" s="39">
        <f>R536+S536</f>
        <v>8823231.095714832</v>
      </c>
      <c r="S537" s="39">
        <f>S$41*R537*($F$39-R537)/$F$39</f>
        <v>6355.899862174219</v>
      </c>
    </row>
    <row r="538" spans="1:19" ht="13.5">
      <c r="A538" s="5">
        <v>44421</v>
      </c>
      <c r="C538" s="20">
        <f>C537+D537</f>
        <v>9268333.333333332</v>
      </c>
      <c r="D538" s="20">
        <f>D$41*C538*($F$39-C538)/$F$39</f>
        <v>2.3283064365386785E-09</v>
      </c>
      <c r="E538" s="2"/>
      <c r="F538" s="22">
        <f>F537+G537</f>
        <v>9268333.333333332</v>
      </c>
      <c r="G538" s="22">
        <f>G$41*F538*($F$39-F538)/$F$39</f>
        <v>1.49011611938475E-09</v>
      </c>
      <c r="H538" s="2"/>
      <c r="I538" s="27">
        <f>I537+J537</f>
        <v>9268333.333333323</v>
      </c>
      <c r="J538" s="27">
        <f>J$41*I538*($F$39-I538)/$F$39</f>
        <v>1.8626451492309645E-09</v>
      </c>
      <c r="K538" s="2"/>
      <c r="L538" s="32">
        <f>L537+M537</f>
        <v>9268333.333328124</v>
      </c>
      <c r="M538" s="32">
        <f>M$41*L538*($F$39-L538)/$F$39</f>
        <v>3.3863820135574405E-07</v>
      </c>
      <c r="N538" s="2"/>
      <c r="O538" s="34">
        <f>O537+P537</f>
        <v>9268057.742889374</v>
      </c>
      <c r="P538" s="34">
        <f>P$41*O538*($F$39-O538)/$F$39</f>
        <v>8.267467481403749</v>
      </c>
      <c r="Q538" s="2"/>
      <c r="R538" s="39">
        <f>R537+S537</f>
        <v>8829586.995577004</v>
      </c>
      <c r="S538" s="39">
        <f>S$41*R538*($F$39-R538)/$F$39</f>
        <v>6269.653052309462</v>
      </c>
    </row>
    <row r="539" spans="1:19" ht="13.5">
      <c r="A539" s="5">
        <v>44422</v>
      </c>
      <c r="C539" s="20">
        <f>C538+D538</f>
        <v>9268333.333333332</v>
      </c>
      <c r="D539" s="20">
        <f>D$41*C539*($F$39-C539)/$F$39</f>
        <v>2.3283064365386785E-09</v>
      </c>
      <c r="E539" s="2"/>
      <c r="F539" s="22">
        <f>F538+G538</f>
        <v>9268333.333333332</v>
      </c>
      <c r="G539" s="22">
        <f>G$41*F539*($F$39-F539)/$F$39</f>
        <v>1.49011611938475E-09</v>
      </c>
      <c r="H539" s="2"/>
      <c r="I539" s="27">
        <f>I538+J538</f>
        <v>9268333.333333323</v>
      </c>
      <c r="J539" s="27">
        <f>J$41*I539*($F$39-I539)/$F$39</f>
        <v>1.8626451492309645E-09</v>
      </c>
      <c r="K539" s="2"/>
      <c r="L539" s="32">
        <f>L538+M538</f>
        <v>9268333.333328469</v>
      </c>
      <c r="M539" s="32">
        <f>M$41*L539*($F$39-L539)/$F$39</f>
        <v>3.1648203730566604E-07</v>
      </c>
      <c r="N539" s="2"/>
      <c r="O539" s="34">
        <f>O538+P538</f>
        <v>9268066.010356862</v>
      </c>
      <c r="P539" s="34">
        <f>P$41*O539*($F$39-O539)/$F$39</f>
        <v>8.019457985562893</v>
      </c>
      <c r="Q539" s="2"/>
      <c r="R539" s="39">
        <f>R538+S538</f>
        <v>8835856.648629319</v>
      </c>
      <c r="S539" s="39">
        <f>S$41*R539*($F$39-R539)/$F$39</f>
        <v>6184.4484641741765</v>
      </c>
    </row>
    <row r="540" spans="1:19" ht="13.5">
      <c r="A540" s="5">
        <v>44423</v>
      </c>
      <c r="C540" s="20">
        <f>C539+D539</f>
        <v>9268333.333333332</v>
      </c>
      <c r="D540" s="20">
        <f>D$41*C540*($F$39-C540)/$F$39</f>
        <v>2.3283064365386785E-09</v>
      </c>
      <c r="E540" s="2"/>
      <c r="F540" s="22">
        <f>F539+G539</f>
        <v>9268333.333333332</v>
      </c>
      <c r="G540" s="22">
        <f>G$41*F540*($F$39-F540)/$F$39</f>
        <v>1.49011611938475E-09</v>
      </c>
      <c r="H540" s="2"/>
      <c r="I540" s="27">
        <f>I539+J539</f>
        <v>9268333.333333323</v>
      </c>
      <c r="J540" s="27">
        <f>J$41*I540*($F$39-I540)/$F$39</f>
        <v>1.8626451492309645E-09</v>
      </c>
      <c r="K540" s="2"/>
      <c r="L540" s="32">
        <f>L539+M539</f>
        <v>9268333.333328787</v>
      </c>
      <c r="M540" s="32">
        <f>M$41*L540*($F$39-L540)/$F$39</f>
        <v>2.957787364719843E-07</v>
      </c>
      <c r="N540" s="2"/>
      <c r="O540" s="34">
        <f>O539+P539</f>
        <v>9268074.029814845</v>
      </c>
      <c r="P540" s="34">
        <f>P$41*O540*($F$39-O540)/$F$39</f>
        <v>7.778887915816556</v>
      </c>
      <c r="Q540" s="2"/>
      <c r="R540" s="39">
        <f>R539+S539</f>
        <v>8842041.097093495</v>
      </c>
      <c r="S540" s="39">
        <f>S$41*R540*($F$39-R540)/$F$39</f>
        <v>6100.277153361089</v>
      </c>
    </row>
    <row r="541" spans="1:19" ht="13.5">
      <c r="A541" s="5">
        <v>44424</v>
      </c>
      <c r="C541" s="20">
        <f>C540+D540</f>
        <v>9268333.333333332</v>
      </c>
      <c r="D541" s="20">
        <f>D$41*C541*($F$39-C541)/$F$39</f>
        <v>2.3283064365386785E-09</v>
      </c>
      <c r="E541" s="2"/>
      <c r="F541" s="22">
        <f>F540+G540</f>
        <v>9268333.333333332</v>
      </c>
      <c r="G541" s="22">
        <f>G$41*F541*($F$39-F541)/$F$39</f>
        <v>1.49011611938475E-09</v>
      </c>
      <c r="H541" s="2"/>
      <c r="I541" s="27">
        <f>I540+J540</f>
        <v>9268333.333333323</v>
      </c>
      <c r="J541" s="27">
        <f>J$41*I541*($F$39-I541)/$F$39</f>
        <v>1.8626451492309645E-09</v>
      </c>
      <c r="K541" s="2"/>
      <c r="L541" s="32">
        <f>L540+M540</f>
        <v>9268333.333329085</v>
      </c>
      <c r="M541" s="32">
        <f>M$41*L541*($F$39-L541)/$F$39</f>
        <v>2.761650830506015E-07</v>
      </c>
      <c r="N541" s="2"/>
      <c r="O541" s="34">
        <f>O540+P540</f>
        <v>9268081.808702767</v>
      </c>
      <c r="P541" s="34">
        <f>P$41*O541*($F$39-O541)/$F$39</f>
        <v>7.545534140315978</v>
      </c>
      <c r="Q541" s="2"/>
      <c r="R541" s="39">
        <f>R540+S540</f>
        <v>8848141.374246862</v>
      </c>
      <c r="S541" s="39">
        <f>S$41*R541*($F$39-R541)/$F$39</f>
        <v>6017.130142936589</v>
      </c>
    </row>
    <row r="542" spans="1:19" ht="13.5">
      <c r="A542" s="5">
        <v>44425</v>
      </c>
      <c r="C542" s="20">
        <f>C541+D541</f>
        <v>9268333.333333332</v>
      </c>
      <c r="D542" s="20">
        <f>D$41*C542*($F$39-C542)/$F$39</f>
        <v>2.3283064365386785E-09</v>
      </c>
      <c r="E542" s="2"/>
      <c r="F542" s="22">
        <f>F541+G541</f>
        <v>9268333.333333332</v>
      </c>
      <c r="G542" s="22">
        <f>G$41*F542*($F$39-F542)/$F$39</f>
        <v>1.49011611938475E-09</v>
      </c>
      <c r="H542" s="2"/>
      <c r="I542" s="27">
        <f>I541+J541</f>
        <v>9268333.333333323</v>
      </c>
      <c r="J542" s="27">
        <f>J$41*I542*($F$39-I542)/$F$39</f>
        <v>1.8626451492309645E-09</v>
      </c>
      <c r="K542" s="2"/>
      <c r="L542" s="32">
        <f>L541+M541</f>
        <v>9268333.333329367</v>
      </c>
      <c r="M542" s="32">
        <f>M$41*L542*($F$39-L542)/$F$39</f>
        <v>2.5800429284561497E-07</v>
      </c>
      <c r="N542" s="2"/>
      <c r="O542" s="34">
        <f>O541+P541</f>
        <v>9268089.35423691</v>
      </c>
      <c r="P542" s="34">
        <f>P$41*O542*($F$39-O542)/$F$39</f>
        <v>7.319180218113594</v>
      </c>
      <c r="Q542" s="2"/>
      <c r="R542" s="39">
        <f>R541+S541</f>
        <v>8854158.504389796</v>
      </c>
      <c r="S542" s="39">
        <f>S$41*R542*($F$39-R542)/$F$39</f>
        <v>5934.998427612231</v>
      </c>
    </row>
    <row r="543" spans="1:19" ht="13.5">
      <c r="A543" s="5">
        <v>44426</v>
      </c>
      <c r="C543" s="20">
        <f>C542+D542</f>
        <v>9268333.333333332</v>
      </c>
      <c r="D543" s="20">
        <f>D$41*C543*($F$39-C543)/$F$39</f>
        <v>2.3283064365386785E-09</v>
      </c>
      <c r="E543" s="2"/>
      <c r="F543" s="22">
        <f>F542+G542</f>
        <v>9268333.333333332</v>
      </c>
      <c r="G543" s="22">
        <f>G$41*F543*($F$39-F543)/$F$39</f>
        <v>1.49011611938475E-09</v>
      </c>
      <c r="H543" s="2"/>
      <c r="I543" s="27">
        <f>I542+J542</f>
        <v>9268333.333333323</v>
      </c>
      <c r="J543" s="27">
        <f>J$41*I543*($F$39-I543)/$F$39</f>
        <v>1.8626451492309645E-09</v>
      </c>
      <c r="K543" s="2"/>
      <c r="L543" s="32">
        <f>L542+M542</f>
        <v>9268333.33332963</v>
      </c>
      <c r="M543" s="32">
        <f>M$41*L543*($F$39-L543)/$F$39</f>
        <v>2.4117529392232816E-07</v>
      </c>
      <c r="N543" s="2"/>
      <c r="O543" s="34">
        <f>O542+P542</f>
        <v>9268096.673417129</v>
      </c>
      <c r="P543" s="34">
        <f>P$41*O543*($F$39-O543)/$F$39</f>
        <v>7.099616198286297</v>
      </c>
      <c r="Q543" s="2"/>
      <c r="R543" s="39">
        <f>R542+S542</f>
        <v>8860093.502817413</v>
      </c>
      <c r="S543" s="39">
        <f>S$41*R543*($F$39-R543)/$F$39</f>
        <v>5853.872977793414</v>
      </c>
    </row>
    <row r="544" spans="1:19" ht="13.5">
      <c r="A544" s="5">
        <v>44427</v>
      </c>
      <c r="C544" s="20">
        <f>C543+D543</f>
        <v>9268333.333333332</v>
      </c>
      <c r="D544" s="20">
        <f>D$41*C544*($F$39-C544)/$F$39</f>
        <v>2.3283064365386785E-09</v>
      </c>
      <c r="E544" s="2"/>
      <c r="F544" s="22">
        <f>F543+G543</f>
        <v>9268333.333333332</v>
      </c>
      <c r="G544" s="22">
        <f>G$41*F544*($F$39-F544)/$F$39</f>
        <v>1.49011611938475E-09</v>
      </c>
      <c r="H544" s="2"/>
      <c r="I544" s="27">
        <f>I543+J543</f>
        <v>9268333.333333323</v>
      </c>
      <c r="J544" s="27">
        <f>J$41*I544*($F$39-I544)/$F$39</f>
        <v>1.8626451492309645E-09</v>
      </c>
      <c r="K544" s="2"/>
      <c r="L544" s="32">
        <f>L543+M543</f>
        <v>9268333.33332987</v>
      </c>
      <c r="M544" s="32">
        <f>M$41*L544*($F$39-L544)/$F$39</f>
        <v>2.2555701434603798E-07</v>
      </c>
      <c r="N544" s="2"/>
      <c r="O544" s="34">
        <f>O543+P543</f>
        <v>9268103.773033328</v>
      </c>
      <c r="P544" s="34">
        <f>P$41*O544*($F$39-O544)/$F$39</f>
        <v>6.886638426144866</v>
      </c>
      <c r="Q544" s="2"/>
      <c r="R544" s="39">
        <f>R543+S543</f>
        <v>8865947.375795202</v>
      </c>
      <c r="S544" s="39">
        <f>S$41*R544*($F$39-R544)/$F$39</f>
        <v>5773.744743504563</v>
      </c>
    </row>
    <row r="545" spans="1:19" ht="13.5">
      <c r="A545" s="5">
        <v>44428</v>
      </c>
      <c r="C545" s="20">
        <f>C544+D544</f>
        <v>9268333.333333332</v>
      </c>
      <c r="D545" s="20">
        <f>D$41*C545*($F$39-C545)/$F$39</f>
        <v>2.3283064365386785E-09</v>
      </c>
      <c r="E545" s="2"/>
      <c r="F545" s="22">
        <f>F544+G544</f>
        <v>9268333.333333332</v>
      </c>
      <c r="G545" s="22">
        <f>G$41*F545*($F$39-F545)/$F$39</f>
        <v>1.49011611938475E-09</v>
      </c>
      <c r="H545" s="2"/>
      <c r="I545" s="27">
        <f>I544+J544</f>
        <v>9268333.333333323</v>
      </c>
      <c r="J545" s="27">
        <f>J$41*I545*($F$39-I545)/$F$39</f>
        <v>1.8626451492309645E-09</v>
      </c>
      <c r="K545" s="2"/>
      <c r="L545" s="32">
        <f>L544+M544</f>
        <v>9268333.333330095</v>
      </c>
      <c r="M545" s="32">
        <f>M$41*L545*($F$39-L545)/$F$39</f>
        <v>2.105440944432482E-07</v>
      </c>
      <c r="N545" s="2"/>
      <c r="O545" s="34">
        <f>O544+P544</f>
        <v>9268110.659671756</v>
      </c>
      <c r="P545" s="34">
        <f>P$41*O545*($F$39-O545)/$F$39</f>
        <v>6.68004935395988</v>
      </c>
      <c r="Q545" s="2"/>
      <c r="R545" s="39">
        <f>R544+S544</f>
        <v>8871721.120538704</v>
      </c>
      <c r="S545" s="39">
        <f>S$41*R545*($F$39-R545)/$F$39</f>
        <v>5694.604658195191</v>
      </c>
    </row>
    <row r="546" spans="1:19" ht="13.5">
      <c r="A546" s="5">
        <v>44429</v>
      </c>
      <c r="C546" s="20">
        <f>C545+D545</f>
        <v>9268333.333333332</v>
      </c>
      <c r="D546" s="20">
        <f>D$41*C546*($F$39-C546)/$F$39</f>
        <v>2.3283064365386785E-09</v>
      </c>
      <c r="E546" s="2"/>
      <c r="F546" s="22">
        <f>F545+G545</f>
        <v>9268333.333333332</v>
      </c>
      <c r="G546" s="22">
        <f>G$41*F546*($F$39-F546)/$F$39</f>
        <v>1.49011611938475E-09</v>
      </c>
      <c r="H546" s="2"/>
      <c r="I546" s="27">
        <f>I545+J545</f>
        <v>9268333.333333323</v>
      </c>
      <c r="J546" s="27">
        <f>J$41*I546*($F$39-I546)/$F$39</f>
        <v>1.8626451492309645E-09</v>
      </c>
      <c r="K546" s="2"/>
      <c r="L546" s="32">
        <f>L545+M545</f>
        <v>9268333.33333031</v>
      </c>
      <c r="M546" s="32">
        <f>M$41*L546*($F$39-L546)/$F$39</f>
        <v>1.9686296582215597E-07</v>
      </c>
      <c r="N546" s="2"/>
      <c r="O546" s="34">
        <f>O545+P545</f>
        <v>9268117.339721113</v>
      </c>
      <c r="P546" s="34">
        <f>P$41*O546*($F$39-O546)/$F$39</f>
        <v>6.479657358048505</v>
      </c>
      <c r="Q546" s="2"/>
      <c r="R546" s="39">
        <f>R545+S545</f>
        <v>8877415.725196905</v>
      </c>
      <c r="S546" s="39">
        <f>S$41*R546*($F$39-R546)/$F$39</f>
        <v>5616.443642427693</v>
      </c>
    </row>
    <row r="547" spans="1:19" ht="13.5">
      <c r="A547" s="5">
        <v>44430</v>
      </c>
      <c r="C547" s="20">
        <f>C546+D546</f>
        <v>9268333.333333332</v>
      </c>
      <c r="D547" s="20">
        <f>D$41*C547*($F$39-C547)/$F$39</f>
        <v>2.3283064365386785E-09</v>
      </c>
      <c r="E547" s="2"/>
      <c r="F547" s="22">
        <f>F546+G546</f>
        <v>9268333.333333332</v>
      </c>
      <c r="G547" s="22">
        <f>G$41*F547*($F$39-F547)/$F$39</f>
        <v>1.49011611938475E-09</v>
      </c>
      <c r="H547" s="2"/>
      <c r="I547" s="27">
        <f>I546+J546</f>
        <v>9268333.333333323</v>
      </c>
      <c r="J547" s="27">
        <f>J$41*I547*($F$39-I547)/$F$39</f>
        <v>1.8626451492309645E-09</v>
      </c>
      <c r="K547" s="2"/>
      <c r="L547" s="32">
        <f>L546+M546</f>
        <v>9268333.333330508</v>
      </c>
      <c r="M547" s="32">
        <f>M$41*L547*($F$39-L547)/$F$39</f>
        <v>1.8390826880926295E-07</v>
      </c>
      <c r="N547" s="2"/>
      <c r="O547" s="34">
        <f>O546+P546</f>
        <v>9268123.819378478</v>
      </c>
      <c r="P547" s="34">
        <f>P$41*O547*($F$39-O547)/$F$39</f>
        <v>6.285276561664041</v>
      </c>
      <c r="Q547" s="2"/>
      <c r="R547" s="39">
        <f>R546+S546</f>
        <v>8883032.168839337</v>
      </c>
      <c r="S547" s="39">
        <f>S$41*R547*($F$39-R547)/$F$39</f>
        <v>5539.252607448861</v>
      </c>
    </row>
    <row r="548" spans="1:19" ht="13.5">
      <c r="A548" s="5">
        <v>44431</v>
      </c>
      <c r="C548" s="20">
        <f>C547+D547</f>
        <v>9268333.333333332</v>
      </c>
      <c r="D548" s="20">
        <f>D$41*C548*($F$39-C548)/$F$39</f>
        <v>2.3283064365386785E-09</v>
      </c>
      <c r="E548" s="2"/>
      <c r="F548" s="22">
        <f>F547+G547</f>
        <v>9268333.333333332</v>
      </c>
      <c r="G548" s="22">
        <f>G$41*F548*($F$39-F548)/$F$39</f>
        <v>1.49011611938475E-09</v>
      </c>
      <c r="H548" s="2"/>
      <c r="I548" s="27">
        <f>I547+J547</f>
        <v>9268333.333333323</v>
      </c>
      <c r="J548" s="27">
        <f>J$41*I548*($F$39-I548)/$F$39</f>
        <v>1.8626451492309645E-09</v>
      </c>
      <c r="K548" s="2"/>
      <c r="L548" s="32">
        <f>L547+M547</f>
        <v>9268333.333330695</v>
      </c>
      <c r="M548" s="32">
        <f>M$41*L548*($F$39-L548)/$F$39</f>
        <v>1.7155893146986826E-07</v>
      </c>
      <c r="N548" s="2"/>
      <c r="O548" s="34">
        <f>O547+P547</f>
        <v>9268130.104655042</v>
      </c>
      <c r="P548" s="34">
        <f>P$41*O548*($F$39-O548)/$F$39</f>
        <v>6.0967266618447935</v>
      </c>
      <c r="Q548" s="2"/>
      <c r="R548" s="39">
        <f>R547+S547</f>
        <v>8888571.421446787</v>
      </c>
      <c r="S548" s="39">
        <f>S$41*R548*($F$39-R548)/$F$39</f>
        <v>5463.022458647545</v>
      </c>
    </row>
    <row r="549" spans="1:19" ht="13.5">
      <c r="A549" s="5">
        <v>44432</v>
      </c>
      <c r="C549" s="20">
        <f>C548+D548</f>
        <v>9268333.333333332</v>
      </c>
      <c r="D549" s="20">
        <f>D$41*C549*($F$39-C549)/$F$39</f>
        <v>2.3283064365386785E-09</v>
      </c>
      <c r="E549" s="2"/>
      <c r="F549" s="22">
        <f>F548+G548</f>
        <v>9268333.333333332</v>
      </c>
      <c r="G549" s="22">
        <f>G$41*F549*($F$39-F549)/$F$39</f>
        <v>1.49011611938475E-09</v>
      </c>
      <c r="H549" s="2"/>
      <c r="I549" s="27">
        <f>I548+J548</f>
        <v>9268333.333333323</v>
      </c>
      <c r="J549" s="27">
        <f>J$41*I549*($F$39-I549)/$F$39</f>
        <v>1.8626451492309645E-09</v>
      </c>
      <c r="K549" s="2"/>
      <c r="L549" s="32">
        <f>L548+M548</f>
        <v>9268333.333330872</v>
      </c>
      <c r="M549" s="32">
        <f>M$41*L549*($F$39-L549)/$F$39</f>
        <v>1.6054138541217325E-07</v>
      </c>
      <c r="N549" s="2"/>
      <c r="O549" s="34">
        <f>O548+P548</f>
        <v>9268136.201381702</v>
      </c>
      <c r="P549" s="34">
        <f>P$41*O549*($F$39-O549)/$F$39</f>
        <v>5.91383276279294</v>
      </c>
      <c r="Q549" s="2"/>
      <c r="R549" s="39">
        <f>R548+S548</f>
        <v>8894034.44390544</v>
      </c>
      <c r="S549" s="39">
        <f>S$41*R549*($F$39-R549)/$F$39</f>
        <v>5387.744098900511</v>
      </c>
    </row>
    <row r="550" spans="1:19" ht="13.5">
      <c r="A550" s="5">
        <v>44433</v>
      </c>
      <c r="C550" s="20">
        <f>C549+D549</f>
        <v>9268333.333333332</v>
      </c>
      <c r="D550" s="20">
        <f>D$41*C550*($F$39-C550)/$F$39</f>
        <v>2.3283064365386785E-09</v>
      </c>
      <c r="E550" s="2"/>
      <c r="F550" s="22">
        <f>F549+G549</f>
        <v>9268333.333333332</v>
      </c>
      <c r="G550" s="22">
        <f>G$41*F550*($F$39-F550)/$F$39</f>
        <v>1.49011611938475E-09</v>
      </c>
      <c r="H550" s="2"/>
      <c r="I550" s="27">
        <f>I549+J549</f>
        <v>9268333.333333323</v>
      </c>
      <c r="J550" s="27">
        <f>J$41*I550*($F$39-I550)/$F$39</f>
        <v>1.8626451492309645E-09</v>
      </c>
      <c r="K550" s="2"/>
      <c r="L550" s="32">
        <f>L549+M549</f>
        <v>9268333.33333103</v>
      </c>
      <c r="M550" s="32">
        <f>M$41*L550*($F$39-L550)/$F$39</f>
        <v>1.5012919902797762E-07</v>
      </c>
      <c r="N550" s="2"/>
      <c r="O550" s="34">
        <f>O549+P549</f>
        <v>9268142.115214463</v>
      </c>
      <c r="P550" s="34">
        <f>P$41*O550*($F$39-O550)/$F$39</f>
        <v>5.736425213493044</v>
      </c>
      <c r="Q550" s="2"/>
      <c r="R550" s="39">
        <f>R549+S549</f>
        <v>8899422.18800434</v>
      </c>
      <c r="S550" s="39">
        <f>S$41*R550*($F$39-R550)/$F$39</f>
        <v>5313.408431808473</v>
      </c>
    </row>
    <row r="551" spans="1:19" ht="13.5">
      <c r="A551" s="5">
        <v>44434</v>
      </c>
      <c r="C551" s="20">
        <f>C550+D550</f>
        <v>9268333.333333332</v>
      </c>
      <c r="D551" s="20">
        <f>D$41*C551*($F$39-C551)/$F$39</f>
        <v>2.3283064365386785E-09</v>
      </c>
      <c r="E551" s="2"/>
      <c r="F551" s="22">
        <f>F550+G550</f>
        <v>9268333.333333332</v>
      </c>
      <c r="G551" s="22">
        <f>G$41*F551*($F$39-F551)/$F$39</f>
        <v>1.49011611938475E-09</v>
      </c>
      <c r="H551" s="2"/>
      <c r="I551" s="27">
        <f>I550+J550</f>
        <v>9268333.333333323</v>
      </c>
      <c r="J551" s="27">
        <f>J$41*I551*($F$39-I551)/$F$39</f>
        <v>1.8626451492309645E-09</v>
      </c>
      <c r="K551" s="2"/>
      <c r="L551" s="32">
        <f>L550+M550</f>
        <v>9268333.33333118</v>
      </c>
      <c r="M551" s="32">
        <f>M$41*L551*($F$39-L551)/$F$39</f>
        <v>1.4032237231728131E-07</v>
      </c>
      <c r="N551" s="2"/>
      <c r="O551" s="34">
        <f>O550+P550</f>
        <v>9268147.851639684</v>
      </c>
      <c r="P551" s="34">
        <f>P$41*O551*($F$39-O551)/$F$39</f>
        <v>5.564339451414753</v>
      </c>
      <c r="Q551" s="2"/>
      <c r="R551" s="39">
        <f>R550+S550</f>
        <v>8904735.596436149</v>
      </c>
      <c r="S551" s="39">
        <f>S$41*R551*($F$39-R551)/$F$39</f>
        <v>5240.006364824341</v>
      </c>
    </row>
    <row r="552" spans="1:19" ht="13.5">
      <c r="A552" s="5">
        <v>44435</v>
      </c>
      <c r="C552" s="20">
        <f>C551+D551</f>
        <v>9268333.333333332</v>
      </c>
      <c r="D552" s="20">
        <f>D$41*C552*($F$39-C552)/$F$39</f>
        <v>2.3283064365386785E-09</v>
      </c>
      <c r="E552" s="2"/>
      <c r="F552" s="22">
        <f>F551+G551</f>
        <v>9268333.333333332</v>
      </c>
      <c r="G552" s="22">
        <f>G$41*F552*($F$39-F552)/$F$39</f>
        <v>1.49011611938475E-09</v>
      </c>
      <c r="H552" s="2"/>
      <c r="I552" s="27">
        <f>I551+J551</f>
        <v>9268333.333333323</v>
      </c>
      <c r="J552" s="27">
        <f>J$41*I552*($F$39-I552)/$F$39</f>
        <v>1.8626451492309645E-09</v>
      </c>
      <c r="K552" s="2"/>
      <c r="L552" s="32">
        <f>L551+M551</f>
        <v>9268333.33333132</v>
      </c>
      <c r="M552" s="32">
        <f>M$41*L552*($F$39-L552)/$F$39</f>
        <v>1.312419772147843E-07</v>
      </c>
      <c r="N552" s="2"/>
      <c r="O552" s="34">
        <f>O551+P551</f>
        <v>9268153.415979141</v>
      </c>
      <c r="P552" s="34">
        <f>P$41*O552*($F$39-O552)/$F$39</f>
        <v>5.397415849058385</v>
      </c>
      <c r="Q552" s="2"/>
      <c r="R552" s="39">
        <f>R551+S551</f>
        <v>8909975.602800975</v>
      </c>
      <c r="S552" s="39">
        <f>S$41*R552*($F$39-R552)/$F$39</f>
        <v>5167.528812275861</v>
      </c>
    </row>
    <row r="553" spans="1:19" ht="13.5">
      <c r="A553" s="5">
        <v>44436</v>
      </c>
      <c r="C553" s="20">
        <f>C552+D552</f>
        <v>9268333.333333332</v>
      </c>
      <c r="D553" s="20">
        <f>D$41*C553*($F$39-C553)/$F$39</f>
        <v>2.3283064365386785E-09</v>
      </c>
      <c r="E553" s="2"/>
      <c r="F553" s="22">
        <f>F552+G552</f>
        <v>9268333.333333332</v>
      </c>
      <c r="G553" s="22">
        <f>G$41*F553*($F$39-F553)/$F$39</f>
        <v>1.49011611938475E-09</v>
      </c>
      <c r="H553" s="2"/>
      <c r="I553" s="27">
        <f>I552+J552</f>
        <v>9268333.333333323</v>
      </c>
      <c r="J553" s="27">
        <f>J$41*I553*($F$39-I553)/$F$39</f>
        <v>1.8626451492309645E-09</v>
      </c>
      <c r="K553" s="2"/>
      <c r="L553" s="32">
        <f>L552+M552</f>
        <v>9268333.33333145</v>
      </c>
      <c r="M553" s="32">
        <f>M$41*L553*($F$39-L553)/$F$39</f>
        <v>1.2276694178578773E-07</v>
      </c>
      <c r="N553" s="2"/>
      <c r="O553" s="34">
        <f>O552+P552</f>
        <v>9268158.813394988</v>
      </c>
      <c r="P553" s="34">
        <f>P$41*O553*($F$39-O553)/$F$39</f>
        <v>5.235499565747999</v>
      </c>
      <c r="Q553" s="2"/>
      <c r="R553" s="39">
        <f>R552+S552</f>
        <v>8915143.131613256</v>
      </c>
      <c r="S553" s="39">
        <f>S$41*R553*($F$39-R553)/$F$39</f>
        <v>5095.966698284621</v>
      </c>
    </row>
    <row r="554" spans="1:19" ht="13.5">
      <c r="A554" s="5">
        <v>44437</v>
      </c>
      <c r="C554" s="20">
        <f>C553+D553</f>
        <v>9268333.333333332</v>
      </c>
      <c r="D554" s="20">
        <f>D$41*C554*($F$39-C554)/$F$39</f>
        <v>2.3283064365386785E-09</v>
      </c>
      <c r="E554" s="2"/>
      <c r="F554" s="22">
        <f>F553+G553</f>
        <v>9268333.333333332</v>
      </c>
      <c r="G554" s="22">
        <f>G$41*F554*($F$39-F554)/$F$39</f>
        <v>1.49011611938475E-09</v>
      </c>
      <c r="H554" s="2"/>
      <c r="I554" s="27">
        <f>I553+J553</f>
        <v>9268333.333333323</v>
      </c>
      <c r="J554" s="27">
        <f>J$41*I554*($F$39-I554)/$F$39</f>
        <v>1.8626451492309645E-09</v>
      </c>
      <c r="K554" s="2"/>
      <c r="L554" s="32">
        <f>L553+M553</f>
        <v>9268333.333331574</v>
      </c>
      <c r="M554" s="32">
        <f>M$41*L554*($F$39-L554)/$F$39</f>
        <v>1.1441297829148994E-07</v>
      </c>
      <c r="N554" s="2"/>
      <c r="O554" s="34">
        <f>O553+P553</f>
        <v>9268164.048894556</v>
      </c>
      <c r="P554" s="34">
        <f>P$41*O554*($F$39-O554)/$F$39</f>
        <v>5.078440404893933</v>
      </c>
      <c r="Q554" s="2"/>
      <c r="R554" s="39">
        <f>R553+S553</f>
        <v>8920239.098311545</v>
      </c>
      <c r="S554" s="39">
        <f>S$41*R554*($F$39-R554)/$F$39</f>
        <v>5025.310959583499</v>
      </c>
    </row>
    <row r="555" spans="1:19" ht="13.5">
      <c r="A555" s="5">
        <v>44438</v>
      </c>
      <c r="C555" s="20">
        <f>C554+D554</f>
        <v>9268333.333333332</v>
      </c>
      <c r="D555" s="20">
        <f>D$41*C555*($F$39-C555)/$F$39</f>
        <v>2.3283064365386785E-09</v>
      </c>
      <c r="E555" s="2"/>
      <c r="F555" s="22">
        <f>F554+G554</f>
        <v>9268333.333333332</v>
      </c>
      <c r="G555" s="22">
        <f>G$41*F555*($F$39-F555)/$F$39</f>
        <v>1.49011611938475E-09</v>
      </c>
      <c r="H555" s="2"/>
      <c r="I555" s="27">
        <f>I554+J554</f>
        <v>9268333.333333323</v>
      </c>
      <c r="J555" s="27">
        <f>J$41*I555*($F$39-I555)/$F$39</f>
        <v>1.8626451492309645E-09</v>
      </c>
      <c r="K555" s="2"/>
      <c r="L555" s="32">
        <f>L554+M554</f>
        <v>9268333.333331693</v>
      </c>
      <c r="M555" s="32">
        <f>M$41*L555*($F$39-L555)/$F$39</f>
        <v>1.0726973414419176E-07</v>
      </c>
      <c r="N555" s="2"/>
      <c r="O555" s="34">
        <f>O554+P554</f>
        <v>9268169.127334965</v>
      </c>
      <c r="P555" s="34">
        <f>P$41*O555*($F$39-O555)/$F$39</f>
        <v>4.926092674547675</v>
      </c>
      <c r="Q555" s="2"/>
      <c r="R555" s="39">
        <f>R554+S554</f>
        <v>8925264.409271134</v>
      </c>
      <c r="S555" s="39">
        <f>S$41*R555*($F$39-R555)/$F$39</f>
        <v>4955.552548234781</v>
      </c>
    </row>
    <row r="556" spans="1:19" ht="13.5">
      <c r="A556" s="5">
        <v>44439</v>
      </c>
      <c r="C556" s="20">
        <f>C555+D555</f>
        <v>9268333.333333332</v>
      </c>
      <c r="D556" s="20">
        <f>D$41*C556*($F$39-C556)/$F$39</f>
        <v>2.3283064365386785E-09</v>
      </c>
      <c r="E556" s="2"/>
      <c r="F556" s="22">
        <f>F555+G555</f>
        <v>9268333.333333332</v>
      </c>
      <c r="G556" s="22">
        <f>G$41*F556*($F$39-F556)/$F$39</f>
        <v>1.49011611938475E-09</v>
      </c>
      <c r="H556" s="2"/>
      <c r="I556" s="27">
        <f>I555+J555</f>
        <v>9268333.333333323</v>
      </c>
      <c r="J556" s="27">
        <f>J$41*I556*($F$39-I556)/$F$39</f>
        <v>1.8626451492309645E-09</v>
      </c>
      <c r="K556" s="2"/>
      <c r="L556" s="32">
        <f>L555+M555</f>
        <v>9268333.333331797</v>
      </c>
      <c r="M556" s="32">
        <f>M$41*L556*($F$39-L556)/$F$39</f>
        <v>1.0012648999689348E-07</v>
      </c>
      <c r="N556" s="2"/>
      <c r="O556" s="34">
        <f>O555+P555</f>
        <v>9268174.053427644</v>
      </c>
      <c r="P556" s="34">
        <f>P$41*O556*($F$39-O556)/$F$39</f>
        <v>4.778315052086377</v>
      </c>
      <c r="Q556" s="2"/>
      <c r="R556" s="39">
        <f>R555+S555</f>
        <v>8930219.961819375</v>
      </c>
      <c r="S556" s="39">
        <f>S$41*R556*($F$39-R556)/$F$39</f>
        <v>4886.6824342506925</v>
      </c>
    </row>
    <row r="557" spans="1:19" ht="13.5">
      <c r="A557" s="5">
        <v>44440</v>
      </c>
      <c r="C557" s="20">
        <f>C556+D556</f>
        <v>9268333.333333332</v>
      </c>
      <c r="D557" s="20">
        <f>D$41*C557*($F$39-C557)/$F$39</f>
        <v>2.3283064365386785E-09</v>
      </c>
      <c r="E557" s="2"/>
      <c r="F557" s="22">
        <f>F556+G556</f>
        <v>9268333.333333332</v>
      </c>
      <c r="G557" s="22">
        <f>G$41*F557*($F$39-F557)/$F$39</f>
        <v>1.49011611938475E-09</v>
      </c>
      <c r="H557" s="2"/>
      <c r="I557" s="27">
        <f>I556+J556</f>
        <v>9268333.333333323</v>
      </c>
      <c r="J557" s="27">
        <f>J$41*I557*($F$39-I557)/$F$39</f>
        <v>1.8626451492309645E-09</v>
      </c>
      <c r="K557" s="2"/>
      <c r="L557" s="32">
        <f>L556+M556</f>
        <v>9268333.3333319</v>
      </c>
      <c r="M557" s="32">
        <f>M$41*L557*($F$39-L557)/$F$39</f>
        <v>9.358860552309499E-08</v>
      </c>
      <c r="N557" s="2"/>
      <c r="O557" s="34">
        <f>O556+P556</f>
        <v>9268178.831742702</v>
      </c>
      <c r="P557" s="34">
        <f>P$41*O557*($F$39-O557)/$F$39</f>
        <v>4.634970453698267</v>
      </c>
      <c r="Q557" s="2"/>
      <c r="R557" s="39">
        <f>R556+S556</f>
        <v>8935106.644253632</v>
      </c>
      <c r="S557" s="39">
        <f>S$41*R557*($F$39-R557)/$F$39</f>
        <v>4818.691608118799</v>
      </c>
    </row>
    <row r="558" spans="1:19" ht="13.5">
      <c r="A558" s="5">
        <v>44441</v>
      </c>
      <c r="C558" s="20">
        <f>C557+D557</f>
        <v>9268333.333333332</v>
      </c>
      <c r="D558" s="20">
        <f>D$41*C558*($F$39-C558)/$F$39</f>
        <v>2.3283064365386785E-09</v>
      </c>
      <c r="E558" s="2"/>
      <c r="F558" s="22">
        <f>F557+G557</f>
        <v>9268333.333333332</v>
      </c>
      <c r="G558" s="22">
        <f>G$41*F558*($F$39-F558)/$F$39</f>
        <v>1.49011611938475E-09</v>
      </c>
      <c r="H558" s="2"/>
      <c r="I558" s="27">
        <f>I557+J557</f>
        <v>9268333.333333323</v>
      </c>
      <c r="J558" s="27">
        <f>J$41*I558*($F$39-I558)/$F$39</f>
        <v>1.8626451492309645E-09</v>
      </c>
      <c r="K558" s="2"/>
      <c r="L558" s="32">
        <f>L557+M557</f>
        <v>9268333.333331993</v>
      </c>
      <c r="M558" s="32">
        <f>M$41*L558*($F$39-L558)/$F$39</f>
        <v>8.777715265749608E-08</v>
      </c>
      <c r="N558" s="2"/>
      <c r="O558" s="34">
        <f>O557+P557</f>
        <v>9268183.466713155</v>
      </c>
      <c r="P558" s="34">
        <f>P$41*O558*($F$39-O558)/$F$39</f>
        <v>4.495925906210718</v>
      </c>
      <c r="Q558" s="2"/>
      <c r="R558" s="39">
        <f>R557+S557</f>
        <v>8939925.335861748</v>
      </c>
      <c r="S558" s="39">
        <f>S$41*R558*($F$39-R558)/$F$39</f>
        <v>4751.5710832337645</v>
      </c>
    </row>
    <row r="559" spans="1:19" ht="13.5">
      <c r="A559" s="5">
        <v>44442</v>
      </c>
      <c r="C559" s="20">
        <f>C558+D558</f>
        <v>9268333.333333332</v>
      </c>
      <c r="D559" s="20">
        <f>D$41*C559*($F$39-C559)/$F$39</f>
        <v>2.3283064365386785E-09</v>
      </c>
      <c r="E559" s="2"/>
      <c r="F559" s="22">
        <f>F558+G558</f>
        <v>9268333.333333332</v>
      </c>
      <c r="G559" s="22">
        <f>G$41*F559*($F$39-F559)/$F$39</f>
        <v>1.49011611938475E-09</v>
      </c>
      <c r="H559" s="2"/>
      <c r="I559" s="27">
        <f>I558+J558</f>
        <v>9268333.333333323</v>
      </c>
      <c r="J559" s="27">
        <f>J$41*I559*($F$39-I559)/$F$39</f>
        <v>1.8626451492309645E-09</v>
      </c>
      <c r="K559" s="2"/>
      <c r="L559" s="32">
        <f>L558+M558</f>
        <v>9268333.333332077</v>
      </c>
      <c r="M559" s="32">
        <f>M$41*L559*($F$39-L559)/$F$39</f>
        <v>8.184462785719718E-08</v>
      </c>
      <c r="N559" s="2"/>
      <c r="O559" s="34">
        <f>O558+P558</f>
        <v>9268187.962639067</v>
      </c>
      <c r="P559" s="34">
        <f>P$41*O559*($F$39-O559)/$F$39</f>
        <v>4.361052425395843</v>
      </c>
      <c r="Q559" s="2"/>
      <c r="R559" s="39">
        <f>R558+S558</f>
        <v>8944676.906944985</v>
      </c>
      <c r="S559" s="39">
        <f>S$41*R559*($F$39-R559)/$F$39</f>
        <v>4685.311898238058</v>
      </c>
    </row>
    <row r="560" spans="1:19" ht="13.5">
      <c r="A560" s="5">
        <v>44443</v>
      </c>
      <c r="C560" s="20">
        <f>C559+D559</f>
        <v>9268333.333333332</v>
      </c>
      <c r="D560" s="20">
        <f>D$41*C560*($F$39-C560)/$F$39</f>
        <v>2.3283064365386785E-09</v>
      </c>
      <c r="E560" s="2"/>
      <c r="F560" s="22">
        <f>F559+G559</f>
        <v>9268333.333333332</v>
      </c>
      <c r="G560" s="22">
        <f>G$41*F560*($F$39-F560)/$F$39</f>
        <v>1.49011611938475E-09</v>
      </c>
      <c r="H560" s="2"/>
      <c r="I560" s="27">
        <f>I559+J559</f>
        <v>9268333.333333323</v>
      </c>
      <c r="J560" s="27">
        <f>J$41*I560*($F$39-I560)/$F$39</f>
        <v>1.8626451492309645E-09</v>
      </c>
      <c r="K560" s="2"/>
      <c r="L560" s="32">
        <f>L559+M559</f>
        <v>9268333.333332162</v>
      </c>
      <c r="M560" s="32">
        <f>M$41*L560*($F$39-L560)/$F$39</f>
        <v>7.663853466509806E-08</v>
      </c>
      <c r="N560" s="2"/>
      <c r="O560" s="34">
        <f>O559+P559</f>
        <v>9268192.323691495</v>
      </c>
      <c r="P560" s="34">
        <f>P$41*O560*($F$39-O560)/$F$39</f>
        <v>4.230224894998843</v>
      </c>
      <c r="Q560" s="2"/>
      <c r="R560" s="39">
        <f>R559+S559</f>
        <v>8949362.21884323</v>
      </c>
      <c r="S560" s="39">
        <f>S$41*R560*($F$39-R560)/$F$39</f>
        <v>4619.905119273671</v>
      </c>
    </row>
    <row r="561" spans="1:19" ht="13.5">
      <c r="A561" s="5">
        <v>44444</v>
      </c>
      <c r="C561" s="20">
        <f>C560+D560</f>
        <v>9268333.333333332</v>
      </c>
      <c r="D561" s="20">
        <f>D$41*C561*($F$39-C561)/$F$39</f>
        <v>2.3283064365386785E-09</v>
      </c>
      <c r="E561" s="2"/>
      <c r="F561" s="22">
        <f>F560+G560</f>
        <v>9268333.333333332</v>
      </c>
      <c r="G561" s="22">
        <f>G$41*F561*($F$39-F561)/$F$39</f>
        <v>1.49011611938475E-09</v>
      </c>
      <c r="H561" s="2"/>
      <c r="I561" s="27">
        <f>I560+J560</f>
        <v>9268333.333333323</v>
      </c>
      <c r="J561" s="27">
        <f>J$41*I561*($F$39-I561)/$F$39</f>
        <v>1.8626451492309645E-09</v>
      </c>
      <c r="K561" s="2"/>
      <c r="L561" s="32">
        <f>L560+M560</f>
        <v>9268333.333332237</v>
      </c>
      <c r="M561" s="32">
        <f>M$41*L561*($F$39-L561)/$F$39</f>
        <v>7.143244147299884E-08</v>
      </c>
      <c r="N561" s="2"/>
      <c r="O561" s="34">
        <f>O560+P560</f>
        <v>9268196.553916395</v>
      </c>
      <c r="P561" s="34">
        <f>P$41*O561*($F$39-O561)/$F$39</f>
        <v>4.103321951629909</v>
      </c>
      <c r="Q561" s="2"/>
      <c r="R561" s="39">
        <f>R560+S560</f>
        <v>8953982.123962503</v>
      </c>
      <c r="S561" s="39">
        <f>S$41*R561*($F$39-R561)/$F$39</f>
        <v>4555.3418421457545</v>
      </c>
    </row>
    <row r="562" spans="1:19" ht="13.5">
      <c r="A562" s="5">
        <v>44445</v>
      </c>
      <c r="C562" s="20">
        <f>C561+D561</f>
        <v>9268333.333333332</v>
      </c>
      <c r="D562" s="20">
        <f>D$41*C562*($F$39-C562)/$F$39</f>
        <v>2.3283064365386785E-09</v>
      </c>
      <c r="E562" s="2"/>
      <c r="F562" s="22">
        <f>F561+G561</f>
        <v>9268333.333333332</v>
      </c>
      <c r="G562" s="22">
        <f>G$41*F562*($F$39-F562)/$F$39</f>
        <v>1.49011611938475E-09</v>
      </c>
      <c r="H562" s="2"/>
      <c r="I562" s="27">
        <f>I561+J561</f>
        <v>9268333.333333323</v>
      </c>
      <c r="J562" s="27">
        <f>J$41*I562*($F$39-I562)/$F$39</f>
        <v>1.8626451492309645E-09</v>
      </c>
      <c r="K562" s="2"/>
      <c r="L562" s="32">
        <f>L561+M561</f>
        <v>9268333.333332311</v>
      </c>
      <c r="M562" s="32">
        <f>M$41*L562*($F$39-L562)/$F$39</f>
        <v>6.69527798890993E-08</v>
      </c>
      <c r="N562" s="2"/>
      <c r="O562" s="34">
        <f>O561+P561</f>
        <v>9268200.657238351</v>
      </c>
      <c r="P562" s="34">
        <f>P$41*O562*($F$39-O562)/$F$39</f>
        <v>3.980225871999249</v>
      </c>
      <c r="Q562" s="2"/>
      <c r="R562" s="39">
        <f>R561+S561</f>
        <v>8958537.465804646</v>
      </c>
      <c r="S562" s="39">
        <f>S$41*R562*($F$39-R562)/$F$39</f>
        <v>4491.61319440119</v>
      </c>
    </row>
    <row r="563" spans="1:19" ht="13.5">
      <c r="A563" s="5">
        <v>44446</v>
      </c>
      <c r="C563" s="20">
        <f>C562+D562</f>
        <v>9268333.333333332</v>
      </c>
      <c r="D563" s="20">
        <f>D$41*C563*($F$39-C563)/$F$39</f>
        <v>2.3283064365386785E-09</v>
      </c>
      <c r="E563" s="2"/>
      <c r="F563" s="22">
        <f>F562+G562</f>
        <v>9268333.333333332</v>
      </c>
      <c r="G563" s="22">
        <f>G$41*F563*($F$39-F563)/$F$39</f>
        <v>1.49011611938475E-09</v>
      </c>
      <c r="H563" s="2"/>
      <c r="I563" s="27">
        <f>I562+J562</f>
        <v>9268333.333333323</v>
      </c>
      <c r="J563" s="27">
        <f>J$41*I563*($F$39-I563)/$F$39</f>
        <v>1.8626451492309645E-09</v>
      </c>
      <c r="K563" s="2"/>
      <c r="L563" s="32">
        <f>L562+M562</f>
        <v>9268333.333332377</v>
      </c>
      <c r="M563" s="32">
        <f>M$41*L563*($F$39-L563)/$F$39</f>
        <v>6.235204637049987E-08</v>
      </c>
      <c r="N563" s="2"/>
      <c r="O563" s="34">
        <f>O562+P562</f>
        <v>9268204.637464222</v>
      </c>
      <c r="P563" s="34">
        <f>P$41*O563*($F$39-O563)/$F$39</f>
        <v>3.860822463222713</v>
      </c>
      <c r="Q563" s="2"/>
      <c r="R563" s="39">
        <f>R562+S562</f>
        <v>8963029.07899905</v>
      </c>
      <c r="S563" s="39">
        <f>S$41*R563*($F$39-R563)/$F$39</f>
        <v>4428.710337324813</v>
      </c>
    </row>
    <row r="564" spans="1:19" ht="13.5">
      <c r="A564" s="5">
        <v>44447</v>
      </c>
      <c r="C564" s="20">
        <f>C563+D563</f>
        <v>9268333.333333332</v>
      </c>
      <c r="D564" s="20">
        <f>D$41*C564*($F$39-C564)/$F$39</f>
        <v>2.3283064365386785E-09</v>
      </c>
      <c r="E564" s="2"/>
      <c r="F564" s="22">
        <f>F563+G563</f>
        <v>9268333.333333332</v>
      </c>
      <c r="G564" s="22">
        <f>G$41*F564*($F$39-F564)/$F$39</f>
        <v>1.49011611938475E-09</v>
      </c>
      <c r="H564" s="2"/>
      <c r="I564" s="27">
        <f>I563+J563</f>
        <v>9268333.333333323</v>
      </c>
      <c r="J564" s="27">
        <f>J$41*I564*($F$39-I564)/$F$39</f>
        <v>1.8626451492309645E-09</v>
      </c>
      <c r="K564" s="2"/>
      <c r="L564" s="32">
        <f>L563+M563</f>
        <v>9268333.333332442</v>
      </c>
      <c r="M564" s="32">
        <f>M$41*L564*($F$39-L564)/$F$39</f>
        <v>5.8477744460100224E-08</v>
      </c>
      <c r="N564" s="2"/>
      <c r="O564" s="34">
        <f>O563+P563</f>
        <v>9268208.498286683</v>
      </c>
      <c r="P564" s="34">
        <f>P$41*O564*($F$39-O564)/$F$39</f>
        <v>3.745000957761889</v>
      </c>
      <c r="Q564" s="2"/>
      <c r="R564" s="39">
        <f>R563+S563</f>
        <v>8967457.789336374</v>
      </c>
      <c r="S564" s="39">
        <f>S$41*R564*($F$39-R564)/$F$39</f>
        <v>4366.624467852416</v>
      </c>
    </row>
    <row r="565" spans="1:19" ht="13.5">
      <c r="A565" s="5">
        <v>44448</v>
      </c>
      <c r="C565" s="20">
        <f>C564+D564</f>
        <v>9268333.333333332</v>
      </c>
      <c r="D565" s="20">
        <f>D$41*C565*($F$39-C565)/$F$39</f>
        <v>2.3283064365386785E-09</v>
      </c>
      <c r="E565" s="2"/>
      <c r="F565" s="22">
        <f>F564+G564</f>
        <v>9268333.333333332</v>
      </c>
      <c r="G565" s="22">
        <f>G$41*F565*($F$39-F565)/$F$39</f>
        <v>1.49011611938475E-09</v>
      </c>
      <c r="H565" s="2"/>
      <c r="I565" s="27">
        <f>I564+J564</f>
        <v>9268333.333333323</v>
      </c>
      <c r="J565" s="27">
        <f>J$41*I565*($F$39-I565)/$F$39</f>
        <v>1.8626451492309645E-09</v>
      </c>
      <c r="K565" s="2"/>
      <c r="L565" s="32">
        <f>L564+M564</f>
        <v>9268333.333332498</v>
      </c>
      <c r="M565" s="32">
        <f>M$41*L565*($F$39-L565)/$F$39</f>
        <v>5.46034425497006E-08</v>
      </c>
      <c r="N565" s="2"/>
      <c r="O565" s="34">
        <f>O564+P564</f>
        <v>9268212.243287638</v>
      </c>
      <c r="P565" s="34">
        <f>P$41*O565*($F$39-O565)/$F$39</f>
        <v>3.632653910037937</v>
      </c>
      <c r="Q565" s="2"/>
      <c r="R565" s="39">
        <f>R564+S564</f>
        <v>8971824.413804231</v>
      </c>
      <c r="S565" s="39">
        <f>S$41*R565*($F$39-R565)/$F$39</f>
        <v>4305.346820405996</v>
      </c>
    </row>
    <row r="566" spans="1:19" ht="13.5">
      <c r="A566" s="5">
        <v>44449</v>
      </c>
      <c r="C566" s="20">
        <f>C565+D565</f>
        <v>9268333.333333332</v>
      </c>
      <c r="D566" s="20">
        <f>D$41*C566*($F$39-C566)/$F$39</f>
        <v>2.3283064365386785E-09</v>
      </c>
      <c r="E566" s="2"/>
      <c r="F566" s="22">
        <f>F565+G565</f>
        <v>9268333.333333332</v>
      </c>
      <c r="G566" s="22">
        <f>G$41*F566*($F$39-F566)/$F$39</f>
        <v>1.49011611938475E-09</v>
      </c>
      <c r="H566" s="2"/>
      <c r="I566" s="27">
        <f>I565+J565</f>
        <v>9268333.333333323</v>
      </c>
      <c r="J566" s="27">
        <f>J$41*I566*($F$39-I566)/$F$39</f>
        <v>1.8626451492309645E-09</v>
      </c>
      <c r="K566" s="2"/>
      <c r="L566" s="32">
        <f>L565+M565</f>
        <v>9268333.333332554</v>
      </c>
      <c r="M566" s="32">
        <f>M$41*L566*($F$39-L566)/$F$39</f>
        <v>5.0729140639300845E-08</v>
      </c>
      <c r="N566" s="2"/>
      <c r="O566" s="34">
        <f>O565+P565</f>
        <v>9268215.87594155</v>
      </c>
      <c r="P566" s="34">
        <f>P$41*O566*($F$39-O566)/$F$39</f>
        <v>3.5236770976244323</v>
      </c>
      <c r="Q566" s="2"/>
      <c r="R566" s="39">
        <f>R565+S565</f>
        <v>8976129.760624636</v>
      </c>
      <c r="S566" s="39">
        <f>S$41*R566*($F$39-R566)/$F$39</f>
        <v>4244.86866865001</v>
      </c>
    </row>
    <row r="567" spans="1:19" ht="13.5">
      <c r="A567" s="5">
        <v>44450</v>
      </c>
      <c r="C567" s="20">
        <f>C566+D566</f>
        <v>9268333.333333332</v>
      </c>
      <c r="D567" s="20">
        <f>D$41*C567*($F$39-C567)/$F$39</f>
        <v>2.3283064365386785E-09</v>
      </c>
      <c r="E567" s="2"/>
      <c r="F567" s="22">
        <f>F566+G566</f>
        <v>9268333.333333332</v>
      </c>
      <c r="G567" s="22">
        <f>G$41*F567*($F$39-F567)/$F$39</f>
        <v>1.49011611938475E-09</v>
      </c>
      <c r="H567" s="2"/>
      <c r="I567" s="27">
        <f>I566+J566</f>
        <v>9268333.333333323</v>
      </c>
      <c r="J567" s="27">
        <f>J$41*I567*($F$39-I567)/$F$39</f>
        <v>1.8626451492309645E-09</v>
      </c>
      <c r="K567" s="2"/>
      <c r="L567" s="32">
        <f>L566+M566</f>
        <v>9268333.33333261</v>
      </c>
      <c r="M567" s="32">
        <f>M$41*L567*($F$39-L567)/$F$39</f>
        <v>4.746019840240112E-08</v>
      </c>
      <c r="N567" s="2"/>
      <c r="O567" s="34">
        <f>O566+P566</f>
        <v>9268219.399618648</v>
      </c>
      <c r="P567" s="34">
        <f>P$41*O567*($F$39-O567)/$F$39</f>
        <v>3.4179694237792426</v>
      </c>
      <c r="Q567" s="2"/>
      <c r="R567" s="39">
        <f>R566+S566</f>
        <v>8980374.629293289</v>
      </c>
      <c r="S567" s="39">
        <f>S$41*R567*($F$39-R567)/$F$39</f>
        <v>4185.181327172959</v>
      </c>
    </row>
    <row r="568" spans="1:19" ht="13.5">
      <c r="A568" s="5">
        <v>44451</v>
      </c>
      <c r="C568" s="20">
        <f>C567+D567</f>
        <v>9268333.333333332</v>
      </c>
      <c r="D568" s="20">
        <f>D$41*C568*($F$39-C568)/$F$39</f>
        <v>2.3283064365386785E-09</v>
      </c>
      <c r="E568" s="2"/>
      <c r="F568" s="22">
        <f>F567+G567</f>
        <v>9268333.333333332</v>
      </c>
      <c r="G568" s="22">
        <f>G$41*F568*($F$39-F568)/$F$39</f>
        <v>1.49011611938475E-09</v>
      </c>
      <c r="H568" s="2"/>
      <c r="I568" s="27">
        <f>I567+J567</f>
        <v>9268333.333333323</v>
      </c>
      <c r="J568" s="27">
        <f>J$41*I568*($F$39-I568)/$F$39</f>
        <v>1.8626451492309645E-09</v>
      </c>
      <c r="K568" s="2"/>
      <c r="L568" s="32">
        <f>L567+M567</f>
        <v>9268333.333332656</v>
      </c>
      <c r="M568" s="32">
        <f>M$41*L568*($F$39-L568)/$F$39</f>
        <v>4.4191256165501176E-08</v>
      </c>
      <c r="N568" s="2"/>
      <c r="O568" s="34">
        <f>O567+P567</f>
        <v>9268222.817588074</v>
      </c>
      <c r="P568" s="34">
        <f>P$41*O568*($F$39-O568)/$F$39</f>
        <v>3.315432824052654</v>
      </c>
      <c r="Q568" s="2"/>
      <c r="R568" s="39">
        <f>R567+S567</f>
        <v>8984559.810620464</v>
      </c>
      <c r="S568" s="39">
        <f>S$41*R568*($F$39-R568)/$F$39</f>
        <v>4126.276153094444</v>
      </c>
    </row>
    <row r="569" spans="1:19" ht="13.5">
      <c r="A569" s="5">
        <v>44452</v>
      </c>
      <c r="C569" s="20">
        <f>C568+D568</f>
        <v>9268333.333333332</v>
      </c>
      <c r="D569" s="20">
        <f>D$41*C569*($F$39-C569)/$F$39</f>
        <v>2.3283064365386785E-09</v>
      </c>
      <c r="E569" s="2"/>
      <c r="F569" s="22">
        <f>F568+G568</f>
        <v>9268333.333333332</v>
      </c>
      <c r="G569" s="22">
        <f>G$41*F569*($F$39-F569)/$F$39</f>
        <v>1.49011611938475E-09</v>
      </c>
      <c r="H569" s="2"/>
      <c r="I569" s="27">
        <f>I568+J568</f>
        <v>9268333.333333323</v>
      </c>
      <c r="J569" s="27">
        <f>J$41*I569*($F$39-I569)/$F$39</f>
        <v>1.8626451492309645E-09</v>
      </c>
      <c r="K569" s="2"/>
      <c r="L569" s="32">
        <f>L568+M568</f>
        <v>9268333.333332704</v>
      </c>
      <c r="M569" s="32">
        <f>M$41*L569*($F$39-L569)/$F$39</f>
        <v>4.092231392860134E-08</v>
      </c>
      <c r="N569" s="2"/>
      <c r="O569" s="34">
        <f>O568+P568</f>
        <v>9268226.133020904</v>
      </c>
      <c r="P569" s="34">
        <f>P$41*O569*($F$39-O569)/$F$39</f>
        <v>3.215972175575916</v>
      </c>
      <c r="Q569" s="2"/>
      <c r="R569" s="39">
        <f>R568+S568</f>
        <v>8988686.086773565</v>
      </c>
      <c r="S569" s="39">
        <f>S$41*R569*($F$39-R569)/$F$39</f>
        <v>4068.1445476006197</v>
      </c>
    </row>
    <row r="570" spans="1:19" ht="13.5">
      <c r="A570" s="5">
        <v>44453</v>
      </c>
      <c r="C570" s="20">
        <f>C569+D569</f>
        <v>9268333.333333332</v>
      </c>
      <c r="D570" s="20">
        <f>D$41*C570*($F$39-C570)/$F$39</f>
        <v>2.3283064365386785E-09</v>
      </c>
      <c r="E570" s="2"/>
      <c r="F570" s="22">
        <f>F569+G569</f>
        <v>9268333.333333332</v>
      </c>
      <c r="G570" s="22">
        <f>G$41*F570*($F$39-F570)/$F$39</f>
        <v>1.49011611938475E-09</v>
      </c>
      <c r="H570" s="2"/>
      <c r="I570" s="27">
        <f>I569+J569</f>
        <v>9268333.333333323</v>
      </c>
      <c r="J570" s="27">
        <f>J$41*I570*($F$39-I570)/$F$39</f>
        <v>1.8626451492309645E-09</v>
      </c>
      <c r="K570" s="2"/>
      <c r="L570" s="32">
        <f>L569+M569</f>
        <v>9268333.333332751</v>
      </c>
      <c r="M570" s="32">
        <f>M$41*L570*($F$39-L570)/$F$39</f>
        <v>3.83798032999015E-08</v>
      </c>
      <c r="N570" s="2"/>
      <c r="O570" s="34">
        <f>O569+P569</f>
        <v>9268229.348993085</v>
      </c>
      <c r="P570" s="34">
        <f>P$41*O570*($F$39-O570)/$F$39</f>
        <v>3.119495208470503</v>
      </c>
      <c r="Q570" s="2"/>
      <c r="R570" s="39">
        <f>R569+S569</f>
        <v>8992754.23132117</v>
      </c>
      <c r="S570" s="39">
        <f>S$41*R570*($F$39-R570)/$F$39</f>
        <v>4010.7779574092224</v>
      </c>
    </row>
    <row r="571" spans="1:19" ht="13.5">
      <c r="A571" s="5">
        <v>44454</v>
      </c>
      <c r="C571" s="20">
        <f>C570+D570</f>
        <v>9268333.333333332</v>
      </c>
      <c r="D571" s="20">
        <f>D$41*C571*($F$39-C571)/$F$39</f>
        <v>2.3283064365386785E-09</v>
      </c>
      <c r="E571" s="2"/>
      <c r="F571" s="22">
        <f>F570+G570</f>
        <v>9268333.333333332</v>
      </c>
      <c r="G571" s="22">
        <f>G$41*F571*($F$39-F571)/$F$39</f>
        <v>1.49011611938475E-09</v>
      </c>
      <c r="H571" s="2"/>
      <c r="I571" s="27">
        <f>I570+J570</f>
        <v>9268333.333333323</v>
      </c>
      <c r="J571" s="27">
        <f>J$41*I571*($F$39-I571)/$F$39</f>
        <v>1.8626451492309645E-09</v>
      </c>
      <c r="K571" s="2"/>
      <c r="L571" s="32">
        <f>L570+M570</f>
        <v>9268333.333332788</v>
      </c>
      <c r="M571" s="32">
        <f>M$41*L571*($F$39-L571)/$F$39</f>
        <v>3.5716220736501465E-08</v>
      </c>
      <c r="N571" s="2"/>
      <c r="O571" s="34">
        <f>O570+P570</f>
        <v>9268232.4684883</v>
      </c>
      <c r="P571" s="34">
        <f>P$41*O571*($F$39-O571)/$F$39</f>
        <v>3.02591242060868</v>
      </c>
      <c r="Q571" s="2"/>
      <c r="R571" s="39">
        <f>R570+S570</f>
        <v>8996765.00927858</v>
      </c>
      <c r="S571" s="39">
        <f>S$41*R571*($F$39-R571)/$F$39</f>
        <v>3954.167876165899</v>
      </c>
    </row>
    <row r="572" spans="1:19" ht="13.5">
      <c r="A572" s="5">
        <v>44455</v>
      </c>
      <c r="C572" s="20">
        <f>C571+D571</f>
        <v>9268333.333333332</v>
      </c>
      <c r="D572" s="20">
        <f>D$41*C572*($F$39-C572)/$F$39</f>
        <v>2.3283064365386785E-09</v>
      </c>
      <c r="E572" s="2"/>
      <c r="F572" s="22">
        <f>F571+G571</f>
        <v>9268333.333333332</v>
      </c>
      <c r="G572" s="22">
        <f>G$41*F572*($F$39-F572)/$F$39</f>
        <v>1.49011611938475E-09</v>
      </c>
      <c r="H572" s="2"/>
      <c r="I572" s="27">
        <f>I571+J571</f>
        <v>9268333.333333323</v>
      </c>
      <c r="J572" s="27">
        <f>J$41*I572*($F$39-I572)/$F$39</f>
        <v>1.8626451492309645E-09</v>
      </c>
      <c r="K572" s="2"/>
      <c r="L572" s="32">
        <f>L571+M571</f>
        <v>9268333.333332825</v>
      </c>
      <c r="M572" s="32">
        <f>M$41*L572*($F$39-L572)/$F$39</f>
        <v>3.317371010780152E-08</v>
      </c>
      <c r="N572" s="2"/>
      <c r="O572" s="34">
        <f>O571+P571</f>
        <v>9268235.494400721</v>
      </c>
      <c r="P572" s="34">
        <f>P$41*O572*($F$39-O572)/$F$39</f>
        <v>2.9351369942157324</v>
      </c>
      <c r="Q572" s="2"/>
      <c r="R572" s="39">
        <f>R571+S571</f>
        <v>9000719.177154746</v>
      </c>
      <c r="S572" s="39">
        <f>S$41*R572*($F$39-R572)/$F$39</f>
        <v>3898.3058457745847</v>
      </c>
    </row>
    <row r="573" spans="1:19" ht="13.5">
      <c r="A573" s="5">
        <v>44456</v>
      </c>
      <c r="C573" s="20">
        <f>C572+D572</f>
        <v>9268333.333333332</v>
      </c>
      <c r="D573" s="20">
        <f>D$41*C573*($F$39-C573)/$F$39</f>
        <v>2.3283064365386785E-09</v>
      </c>
      <c r="E573" s="2"/>
      <c r="F573" s="22">
        <f>F572+G572</f>
        <v>9268333.333333332</v>
      </c>
      <c r="G573" s="22">
        <f>G$41*F573*($F$39-F573)/$F$39</f>
        <v>1.49011611938475E-09</v>
      </c>
      <c r="H573" s="2"/>
      <c r="I573" s="27">
        <f>I572+J572</f>
        <v>9268333.333333323</v>
      </c>
      <c r="J573" s="27">
        <f>J$41*I573*($F$39-I573)/$F$39</f>
        <v>1.8626451492309645E-09</v>
      </c>
      <c r="K573" s="2"/>
      <c r="L573" s="32">
        <f>L572+M572</f>
        <v>9268333.333332863</v>
      </c>
      <c r="M573" s="32">
        <f>M$41*L573*($F$39-L573)/$F$39</f>
        <v>3.1115487217901506E-08</v>
      </c>
      <c r="N573" s="2"/>
      <c r="O573" s="34">
        <f>O572+P572</f>
        <v>9268238.429537714</v>
      </c>
      <c r="P573" s="34">
        <f>P$41*O573*($F$39-O573)/$F$39</f>
        <v>2.8470847153764054</v>
      </c>
      <c r="Q573" s="2"/>
      <c r="R573" s="39">
        <f>R572+S572</f>
        <v>9004617.483000524</v>
      </c>
      <c r="S573" s="39">
        <f>S$41*R573*($F$39-R573)/$F$39</f>
        <v>3843.183457662389</v>
      </c>
    </row>
    <row r="574" spans="1:19" ht="13.5">
      <c r="A574" s="5">
        <v>44457</v>
      </c>
      <c r="C574" s="20">
        <f>C573+D573</f>
        <v>9268333.333333332</v>
      </c>
      <c r="D574" s="20">
        <f>D$41*C574*($F$39-C574)/$F$39</f>
        <v>2.3283064365386785E-09</v>
      </c>
      <c r="E574" s="2"/>
      <c r="F574" s="22">
        <f>F573+G573</f>
        <v>9268333.333333332</v>
      </c>
      <c r="G574" s="22">
        <f>G$41*F574*($F$39-F574)/$F$39</f>
        <v>1.49011611938475E-09</v>
      </c>
      <c r="H574" s="2"/>
      <c r="I574" s="27">
        <f>I573+J573</f>
        <v>9268333.333333323</v>
      </c>
      <c r="J574" s="27">
        <f>J$41*I574*($F$39-I574)/$F$39</f>
        <v>1.8626451492309645E-09</v>
      </c>
      <c r="K574" s="2"/>
      <c r="L574" s="32">
        <f>L573+M573</f>
        <v>9268333.333332893</v>
      </c>
      <c r="M574" s="32">
        <f>M$41*L574*($F$39-L574)/$F$39</f>
        <v>2.9178336262701577E-08</v>
      </c>
      <c r="N574" s="2"/>
      <c r="O574" s="34">
        <f>O573+P573</f>
        <v>9268241.276622435</v>
      </c>
      <c r="P574" s="34">
        <f>P$41*O574*($F$39-O574)/$F$39</f>
        <v>2.7616738966687877</v>
      </c>
      <c r="Q574" s="2"/>
      <c r="R574" s="39">
        <f>R573+S573</f>
        <v>9008460.666458193</v>
      </c>
      <c r="S574" s="39">
        <f>S$41*R574*($F$39-R574)/$F$39</f>
        <v>3788.7923539814</v>
      </c>
    </row>
    <row r="575" spans="1:19" ht="13.5">
      <c r="A575" s="5">
        <v>44458</v>
      </c>
      <c r="C575" s="20">
        <f>C574+D574</f>
        <v>9268333.333333332</v>
      </c>
      <c r="D575" s="20">
        <f>D$41*C575*($F$39-C575)/$F$39</f>
        <v>2.3283064365386785E-09</v>
      </c>
      <c r="E575" s="2"/>
      <c r="F575" s="22">
        <f>F574+G574</f>
        <v>9268333.333333332</v>
      </c>
      <c r="G575" s="22">
        <f>G$41*F575*($F$39-F575)/$F$39</f>
        <v>1.49011611938475E-09</v>
      </c>
      <c r="H575" s="2"/>
      <c r="I575" s="27">
        <f>I574+J574</f>
        <v>9268333.333333323</v>
      </c>
      <c r="J575" s="27">
        <f>J$41*I575*($F$39-I575)/$F$39</f>
        <v>1.8626451492309645E-09</v>
      </c>
      <c r="K575" s="2"/>
      <c r="L575" s="32">
        <f>L574+M574</f>
        <v>9268333.33333292</v>
      </c>
      <c r="M575" s="32">
        <f>M$41*L575*($F$39-L575)/$F$39</f>
        <v>2.724118530750155E-08</v>
      </c>
      <c r="N575" s="2"/>
      <c r="O575" s="34">
        <f>O574+P574</f>
        <v>9268244.038296338</v>
      </c>
      <c r="P575" s="34">
        <f>P$41*O575*($F$39-O575)/$F$39</f>
        <v>2.6788253008024867</v>
      </c>
      <c r="Q575" s="2"/>
      <c r="R575" s="39">
        <f>R574+S574</f>
        <v>9012249.458812183</v>
      </c>
      <c r="S575" s="39">
        <f>S$41*R575*($F$39-R575)/$F$39</f>
        <v>3735.124228749255</v>
      </c>
    </row>
    <row r="576" spans="1:19" ht="13.5">
      <c r="A576" s="5">
        <v>44459</v>
      </c>
      <c r="C576" s="20">
        <f>C575+D575</f>
        <v>9268333.333333332</v>
      </c>
      <c r="D576" s="20">
        <f>D$41*C576*($F$39-C576)/$F$39</f>
        <v>2.3283064365386785E-09</v>
      </c>
      <c r="E576" s="2"/>
      <c r="F576" s="22">
        <f>F575+G575</f>
        <v>9268333.333333332</v>
      </c>
      <c r="G576" s="22">
        <f>G$41*F576*($F$39-F576)/$F$39</f>
        <v>1.49011611938475E-09</v>
      </c>
      <c r="H576" s="2"/>
      <c r="I576" s="27">
        <f>I575+J575</f>
        <v>9268333.333333323</v>
      </c>
      <c r="J576" s="27">
        <f>J$41*I576*($F$39-I576)/$F$39</f>
        <v>1.8626451492309645E-09</v>
      </c>
      <c r="K576" s="2"/>
      <c r="L576" s="32">
        <f>L575+M575</f>
        <v>9268333.333332948</v>
      </c>
      <c r="M576" s="32">
        <f>M$41*L576*($F$39-L576)/$F$39</f>
        <v>2.530403435230151E-08</v>
      </c>
      <c r="N576" s="2"/>
      <c r="O576" s="34">
        <f>O575+P575</f>
        <v>9268246.71712164</v>
      </c>
      <c r="P576" s="34">
        <f>P$41*O576*($F$39-O576)/$F$39</f>
        <v>2.598462067105116</v>
      </c>
      <c r="Q576" s="2"/>
      <c r="R576" s="39">
        <f>R575+S575</f>
        <v>9015984.58304093</v>
      </c>
      <c r="S576" s="39">
        <f>S$41*R576*($F$39-R576)/$F$39</f>
        <v>3682.170828928978</v>
      </c>
    </row>
    <row r="577" spans="1:19" ht="13.5">
      <c r="A577" s="5">
        <v>44460</v>
      </c>
      <c r="C577" s="20">
        <f>C576+D576</f>
        <v>9268333.333333332</v>
      </c>
      <c r="D577" s="20">
        <f>D$41*C577*($F$39-C577)/$F$39</f>
        <v>2.3283064365386785E-09</v>
      </c>
      <c r="E577" s="2"/>
      <c r="F577" s="22">
        <f>F576+G576</f>
        <v>9268333.333333332</v>
      </c>
      <c r="G577" s="22">
        <f>G$41*F577*($F$39-F577)/$F$39</f>
        <v>1.49011611938475E-09</v>
      </c>
      <c r="H577" s="2"/>
      <c r="I577" s="27">
        <f>I576+J576</f>
        <v>9268333.333333323</v>
      </c>
      <c r="J577" s="27">
        <f>J$41*I577*($F$39-I577)/$F$39</f>
        <v>1.8626451492309645E-09</v>
      </c>
      <c r="K577" s="2"/>
      <c r="L577" s="32">
        <f>L576+M576</f>
        <v>9268333.333332976</v>
      </c>
      <c r="M577" s="32">
        <f>M$41*L577*($F$39-L577)/$F$39</f>
        <v>2.3366883397101476E-08</v>
      </c>
      <c r="N577" s="2"/>
      <c r="O577" s="34">
        <f>O576+P576</f>
        <v>9268249.315583708</v>
      </c>
      <c r="P577" s="34">
        <f>P$41*O577*($F$39-O577)/$F$39</f>
        <v>2.520509640186677</v>
      </c>
      <c r="Q577" s="2"/>
      <c r="R577" s="39">
        <f>R576+S576</f>
        <v>9019666.75386986</v>
      </c>
      <c r="S577" s="39">
        <f>S$41*R577*($F$39-R577)/$F$39</f>
        <v>3629.92395545183</v>
      </c>
    </row>
    <row r="578" spans="1:19" ht="13.5">
      <c r="A578" s="5">
        <v>44461</v>
      </c>
      <c r="C578" s="20">
        <f>C577+D577</f>
        <v>9268333.333333332</v>
      </c>
      <c r="D578" s="20">
        <f>D$41*C578*($F$39-C578)/$F$39</f>
        <v>2.3283064365386785E-09</v>
      </c>
      <c r="E578" s="2"/>
      <c r="F578" s="22">
        <f>F577+G577</f>
        <v>9268333.333333332</v>
      </c>
      <c r="G578" s="22">
        <f>G$41*F578*($F$39-F578)/$F$39</f>
        <v>1.49011611938475E-09</v>
      </c>
      <c r="H578" s="2"/>
      <c r="I578" s="27">
        <f>I577+J577</f>
        <v>9268333.333333323</v>
      </c>
      <c r="J578" s="27">
        <f>J$41*I578*($F$39-I578)/$F$39</f>
        <v>1.8626451492309645E-09</v>
      </c>
      <c r="K578" s="2"/>
      <c r="L578" s="32">
        <f>L577+M577</f>
        <v>9268333.333333004</v>
      </c>
      <c r="M578" s="32">
        <f>M$41*L578*($F$39-L578)/$F$39</f>
        <v>2.1429732441901444E-08</v>
      </c>
      <c r="N578" s="2"/>
      <c r="O578" s="34">
        <f>O577+P577</f>
        <v>9268251.83609335</v>
      </c>
      <c r="P578" s="34">
        <f>P$41*O578*($F$39-O578)/$F$39</f>
        <v>2.444895701340786</v>
      </c>
      <c r="Q578" s="2"/>
      <c r="R578" s="39">
        <f>R577+S577</f>
        <v>9023296.677825311</v>
      </c>
      <c r="S578" s="39">
        <f>S$41*R578*($F$39-R578)/$F$39</f>
        <v>3578.3754641825835</v>
      </c>
    </row>
    <row r="579" spans="1:19" ht="13.5">
      <c r="A579" s="5">
        <v>44462</v>
      </c>
      <c r="C579" s="20">
        <f>C578+D578</f>
        <v>9268333.333333332</v>
      </c>
      <c r="D579" s="20">
        <f>D$41*C579*($F$39-C579)/$F$39</f>
        <v>2.3283064365386785E-09</v>
      </c>
      <c r="E579" s="2"/>
      <c r="F579" s="22">
        <f>F578+G578</f>
        <v>9268333.333333332</v>
      </c>
      <c r="G579" s="22">
        <f>G$41*F579*($F$39-F579)/$F$39</f>
        <v>1.49011611938475E-09</v>
      </c>
      <c r="H579" s="2"/>
      <c r="I579" s="27">
        <f>I578+J578</f>
        <v>9268333.333333323</v>
      </c>
      <c r="J579" s="27">
        <f>J$41*I579*($F$39-I579)/$F$39</f>
        <v>1.8626451492309645E-09</v>
      </c>
      <c r="K579" s="2"/>
      <c r="L579" s="32">
        <f>L578+M578</f>
        <v>9268333.333333032</v>
      </c>
      <c r="M579" s="32">
        <f>M$41*L579*($F$39-L579)/$F$39</f>
        <v>2.0097941160201317E-08</v>
      </c>
      <c r="N579" s="2"/>
      <c r="O579" s="34">
        <f>O578+P578</f>
        <v>9268254.28098905</v>
      </c>
      <c r="P579" s="34">
        <f>P$41*O579*($F$39-O579)/$F$39</f>
        <v>2.3715501008386175</v>
      </c>
      <c r="Q579" s="2"/>
      <c r="R579" s="39">
        <f>R578+S578</f>
        <v>9026875.053289492</v>
      </c>
      <c r="S579" s="39">
        <f>S$41*R579*($F$39-R579)/$F$39</f>
        <v>3527.517266830086</v>
      </c>
    </row>
    <row r="580" spans="1:19" ht="13.5">
      <c r="A580" s="5">
        <v>44463</v>
      </c>
      <c r="C580" s="20">
        <f>C579+D579</f>
        <v>9268333.333333332</v>
      </c>
      <c r="D580" s="20">
        <f>D$41*C580*($F$39-C580)/$F$39</f>
        <v>2.3283064365386785E-09</v>
      </c>
      <c r="E580" s="2"/>
      <c r="F580" s="22">
        <f>F579+G579</f>
        <v>9268333.333333332</v>
      </c>
      <c r="G580" s="22">
        <f>G$41*F580*($F$39-F580)/$F$39</f>
        <v>1.49011611938475E-09</v>
      </c>
      <c r="H580" s="2"/>
      <c r="I580" s="27">
        <f>I579+J579</f>
        <v>9268333.333333323</v>
      </c>
      <c r="J580" s="27">
        <f>J$41*I580*($F$39-I580)/$F$39</f>
        <v>1.8626451492309645E-09</v>
      </c>
      <c r="K580" s="2"/>
      <c r="L580" s="32">
        <f>L579+M579</f>
        <v>9268333.33333305</v>
      </c>
      <c r="M580" s="32">
        <f>M$41*L580*($F$39-L580)/$F$39</f>
        <v>1.8766149878501302E-08</v>
      </c>
      <c r="N580" s="2"/>
      <c r="O580" s="34">
        <f>O579+P579</f>
        <v>9268256.65253915</v>
      </c>
      <c r="P580" s="34">
        <f>P$41*O580*($F$39-O580)/$F$39</f>
        <v>2.3004047932951037</v>
      </c>
      <c r="Q580" s="2"/>
      <c r="R580" s="39">
        <f>R579+S579</f>
        <v>9030402.57055632</v>
      </c>
      <c r="S580" s="39">
        <f>S$41*R580*($F$39-R580)/$F$39</f>
        <v>3477.3413318043818</v>
      </c>
    </row>
    <row r="581" spans="1:19" ht="13.5">
      <c r="A581" s="5">
        <v>44464</v>
      </c>
      <c r="C581" s="20">
        <f>C580+D580</f>
        <v>9268333.333333332</v>
      </c>
      <c r="D581" s="20">
        <f>D$41*C581*($F$39-C581)/$F$39</f>
        <v>2.3283064365386785E-09</v>
      </c>
      <c r="E581" s="2"/>
      <c r="F581" s="22">
        <f>F580+G580</f>
        <v>9268333.333333332</v>
      </c>
      <c r="G581" s="22">
        <f>G$41*F581*($F$39-F581)/$F$39</f>
        <v>1.49011611938475E-09</v>
      </c>
      <c r="H581" s="2"/>
      <c r="I581" s="27">
        <f>I580+J580</f>
        <v>9268333.333333323</v>
      </c>
      <c r="J581" s="27">
        <f>J$41*I581*($F$39-I581)/$F$39</f>
        <v>1.8626451492309645E-09</v>
      </c>
      <c r="K581" s="2"/>
      <c r="L581" s="32">
        <f>L580+M580</f>
        <v>9268333.33333307</v>
      </c>
      <c r="M581" s="32">
        <f>M$41*L581*($F$39-L581)/$F$39</f>
        <v>1.7555430531501265E-08</v>
      </c>
      <c r="N581" s="2"/>
      <c r="O581" s="34">
        <f>O580+P580</f>
        <v>9268258.952943943</v>
      </c>
      <c r="P581" s="34">
        <f>P$41*O581*($F$39-O581)/$F$39</f>
        <v>2.2313937740958014</v>
      </c>
      <c r="Q581" s="2"/>
      <c r="R581" s="39">
        <f>R580+S580</f>
        <v>9033879.911888124</v>
      </c>
      <c r="S581" s="39">
        <f>S$41*R581*($F$39-R581)/$F$39</f>
        <v>3427.8396850217455</v>
      </c>
    </row>
    <row r="582" spans="1:19" ht="13.5">
      <c r="A582" s="5">
        <v>44465</v>
      </c>
      <c r="C582" s="20">
        <f>C581+D581</f>
        <v>9268333.333333332</v>
      </c>
      <c r="D582" s="20">
        <f>D$41*C582*($F$39-C582)/$F$39</f>
        <v>2.3283064365386785E-09</v>
      </c>
      <c r="E582" s="2"/>
      <c r="F582" s="22">
        <f>F581+G581</f>
        <v>9268333.333333332</v>
      </c>
      <c r="G582" s="22">
        <f>G$41*F582*($F$39-F582)/$F$39</f>
        <v>1.49011611938475E-09</v>
      </c>
      <c r="H582" s="2"/>
      <c r="I582" s="27">
        <f>I581+J581</f>
        <v>9268333.333333323</v>
      </c>
      <c r="J582" s="27">
        <f>J$41*I582*($F$39-I582)/$F$39</f>
        <v>1.8626451492309645E-09</v>
      </c>
      <c r="K582" s="2"/>
      <c r="L582" s="32">
        <f>L581+M581</f>
        <v>9268333.333333086</v>
      </c>
      <c r="M582" s="32">
        <f>M$41*L582*($F$39-L582)/$F$39</f>
        <v>1.6223639249801247E-08</v>
      </c>
      <c r="N582" s="2"/>
      <c r="O582" s="34">
        <f>O581+P581</f>
        <v>9268261.184337726</v>
      </c>
      <c r="P582" s="34">
        <f>P$41*O582*($F$39-O582)/$F$39</f>
        <v>2.1644530190635516</v>
      </c>
      <c r="Q582" s="2"/>
      <c r="R582" s="39">
        <f>R581+S581</f>
        <v>9037307.751573151</v>
      </c>
      <c r="S582" s="39">
        <f>S$41*R582*($F$39-R582)/$F$39</f>
        <v>3379.0044106595083</v>
      </c>
    </row>
    <row r="583" spans="1:19" ht="13.5">
      <c r="A583" s="5">
        <v>44466</v>
      </c>
      <c r="C583" s="20">
        <f>C582+D582</f>
        <v>9268333.333333332</v>
      </c>
      <c r="D583" s="20">
        <f>D$41*C583*($F$39-C583)/$F$39</f>
        <v>2.3283064365386785E-09</v>
      </c>
      <c r="E583" s="2"/>
      <c r="F583" s="22">
        <f>F582+G582</f>
        <v>9268333.333333332</v>
      </c>
      <c r="G583" s="22">
        <f>G$41*F583*($F$39-F583)/$F$39</f>
        <v>1.49011611938475E-09</v>
      </c>
      <c r="H583" s="2"/>
      <c r="I583" s="27">
        <f>I582+J582</f>
        <v>9268333.333333323</v>
      </c>
      <c r="J583" s="27">
        <f>J$41*I583*($F$39-I583)/$F$39</f>
        <v>1.8626451492309645E-09</v>
      </c>
      <c r="K583" s="2"/>
      <c r="L583" s="32">
        <f>L582+M582</f>
        <v>9268333.333333107</v>
      </c>
      <c r="M583" s="32">
        <f>M$41*L583*($F$39-L583)/$F$39</f>
        <v>1.4891847968101123E-08</v>
      </c>
      <c r="N583" s="2"/>
      <c r="O583" s="34">
        <f>O582+P582</f>
        <v>9268263.348790748</v>
      </c>
      <c r="P583" s="34">
        <f>P$41*O583*($F$39-O583)/$F$39</f>
        <v>2.0995204242361325</v>
      </c>
      <c r="Q583" s="2"/>
      <c r="R583" s="39">
        <f>R582+S582</f>
        <v>9040686.755983809</v>
      </c>
      <c r="S583" s="39">
        <f>S$41*R583*($F$39-R583)/$F$39</f>
        <v>3330.827651861235</v>
      </c>
    </row>
    <row r="584" spans="1:19" ht="13.5">
      <c r="A584" s="5">
        <v>44467</v>
      </c>
      <c r="C584" s="20">
        <f>C583+D583</f>
        <v>9268333.333333332</v>
      </c>
      <c r="D584" s="20">
        <f>D$41*C584*($F$39-C584)/$F$39</f>
        <v>2.3283064365386785E-09</v>
      </c>
      <c r="E584" s="2"/>
      <c r="F584" s="22">
        <f>F583+G583</f>
        <v>9268333.333333332</v>
      </c>
      <c r="G584" s="22">
        <f>G$41*F584*($F$39-F584)/$F$39</f>
        <v>1.49011611938475E-09</v>
      </c>
      <c r="H584" s="2"/>
      <c r="I584" s="27">
        <f>I583+J583</f>
        <v>9268333.333333323</v>
      </c>
      <c r="J584" s="27">
        <f>J$41*I584*($F$39-I584)/$F$39</f>
        <v>1.8626451492309645E-09</v>
      </c>
      <c r="K584" s="2"/>
      <c r="L584" s="32">
        <f>L583+M583</f>
        <v>9268333.333333125</v>
      </c>
      <c r="M584" s="32">
        <f>M$41*L584*($F$39-L584)/$F$39</f>
        <v>1.3560056686401105E-08</v>
      </c>
      <c r="N584" s="2"/>
      <c r="O584" s="34">
        <f>O583+P583</f>
        <v>9268265.448311174</v>
      </c>
      <c r="P584" s="34">
        <f>P$41*O584*($F$39-O584)/$F$39</f>
        <v>2.0365357482691695</v>
      </c>
      <c r="Q584" s="2"/>
      <c r="R584" s="39">
        <f>R583+S583</f>
        <v>9044017.583635673</v>
      </c>
      <c r="S584" s="39">
        <f>S$41*R584*($F$39-R584)/$F$39</f>
        <v>3283.301611395308</v>
      </c>
    </row>
    <row r="585" spans="1:19" ht="13.5">
      <c r="A585" s="5">
        <v>44468</v>
      </c>
      <c r="C585" s="20">
        <f>C584+D584</f>
        <v>9268333.333333332</v>
      </c>
      <c r="D585" s="20">
        <f>D$41*C585*($F$39-C585)/$F$39</f>
        <v>2.3283064365386785E-09</v>
      </c>
      <c r="E585" s="2"/>
      <c r="F585" s="22">
        <f>F584+G584</f>
        <v>9268333.333333332</v>
      </c>
      <c r="G585" s="22">
        <f>G$41*F585*($F$39-F585)/$F$39</f>
        <v>1.49011611938475E-09</v>
      </c>
      <c r="H585" s="2"/>
      <c r="I585" s="27">
        <f>I584+J584</f>
        <v>9268333.333333323</v>
      </c>
      <c r="J585" s="27">
        <f>J$41*I585*($F$39-I585)/$F$39</f>
        <v>1.8626451492309645E-09</v>
      </c>
      <c r="K585" s="2"/>
      <c r="L585" s="32">
        <f>L584+M584</f>
        <v>9268333.333333144</v>
      </c>
      <c r="M585" s="32">
        <f>M$41*L585*($F$39-L585)/$F$39</f>
        <v>1.2349337339400962E-08</v>
      </c>
      <c r="N585" s="2"/>
      <c r="O585" s="34">
        <f>O584+P584</f>
        <v>9268267.484846927</v>
      </c>
      <c r="P585" s="34">
        <f>P$41*O585*($F$39-O585)/$F$39</f>
        <v>1.9754405573528382</v>
      </c>
      <c r="Q585" s="2"/>
      <c r="R585" s="39">
        <f>R584+S584</f>
        <v>9047300.885247065</v>
      </c>
      <c r="S585" s="39">
        <f>S$41*R585*($F$39-R585)/$F$39</f>
        <v>3236.4185522663242</v>
      </c>
    </row>
    <row r="586" spans="1:19" ht="13.5">
      <c r="A586" s="5">
        <v>44469</v>
      </c>
      <c r="C586" s="20">
        <f>C585+D585</f>
        <v>9268333.333333332</v>
      </c>
      <c r="D586" s="20">
        <f>D$41*C586*($F$39-C586)/$F$39</f>
        <v>2.3283064365386785E-09</v>
      </c>
      <c r="E586" s="2"/>
      <c r="F586" s="22">
        <f>F585+G585</f>
        <v>9268333.333333332</v>
      </c>
      <c r="G586" s="22">
        <f>G$41*F586*($F$39-F586)/$F$39</f>
        <v>1.49011611938475E-09</v>
      </c>
      <c r="H586" s="2"/>
      <c r="I586" s="27">
        <f>I585+J585</f>
        <v>9268333.333333323</v>
      </c>
      <c r="J586" s="27">
        <f>J$41*I586*($F$39-I586)/$F$39</f>
        <v>1.8626451492309645E-09</v>
      </c>
      <c r="K586" s="2"/>
      <c r="L586" s="32">
        <f>L585+M585</f>
        <v>9268333.333333163</v>
      </c>
      <c r="M586" s="32">
        <f>M$41*L586*($F$39-L586)/$F$39</f>
        <v>1.1622905731200964E-08</v>
      </c>
      <c r="N586" s="2"/>
      <c r="O586" s="34">
        <f>O585+P585</f>
        <v>9268269.460287487</v>
      </c>
      <c r="P586" s="34">
        <f>P$41*O586*($F$39-O586)/$F$39</f>
        <v>1.9161781699600704</v>
      </c>
      <c r="Q586" s="2"/>
      <c r="R586" s="39">
        <f>R585+S585</f>
        <v>9050537.303799337</v>
      </c>
      <c r="S586" s="39">
        <f>S$41*R586*($F$39-R586)/$F$39</f>
        <v>3190.1707982829616</v>
      </c>
    </row>
    <row r="587" spans="1:19" ht="13.5">
      <c r="A587" s="5">
        <v>44470</v>
      </c>
      <c r="C587" s="20">
        <f>C586+D586</f>
        <v>9268333.333333332</v>
      </c>
      <c r="D587" s="20">
        <f>D$41*C587*($F$39-C587)/$F$39</f>
        <v>2.3283064365386785E-09</v>
      </c>
      <c r="E587" s="2"/>
      <c r="F587" s="22">
        <f>F586+G586</f>
        <v>9268333.333333332</v>
      </c>
      <c r="G587" s="22">
        <f>G$41*F587*($F$39-F587)/$F$39</f>
        <v>1.49011611938475E-09</v>
      </c>
      <c r="H587" s="2"/>
      <c r="I587" s="27">
        <f>I586+J586</f>
        <v>9268333.333333323</v>
      </c>
      <c r="J587" s="27">
        <f>J$41*I587*($F$39-I587)/$F$39</f>
        <v>1.8626451492309645E-09</v>
      </c>
      <c r="K587" s="2"/>
      <c r="L587" s="32">
        <f>L586+M586</f>
        <v>9268333.333333172</v>
      </c>
      <c r="M587" s="32">
        <f>M$41*L587*($F$39-L587)/$F$39</f>
        <v>1.1017546057700945E-08</v>
      </c>
      <c r="N587" s="2"/>
      <c r="O587" s="34">
        <f>O586+P586</f>
        <v>9268271.376465661</v>
      </c>
      <c r="P587" s="34">
        <f>P$41*O587*($F$39-O587)/$F$39</f>
        <v>1.8586936053379775</v>
      </c>
      <c r="Q587" s="2"/>
      <c r="R587" s="39">
        <f>R586+S586</f>
        <v>9053727.474597624</v>
      </c>
      <c r="S587" s="39">
        <f>S$41*R587*($F$39-R587)/$F$39</f>
        <v>3144.550734581181</v>
      </c>
    </row>
    <row r="588" spans="1:19" ht="13.5">
      <c r="A588" s="5">
        <v>44471</v>
      </c>
      <c r="C588" s="20">
        <f>C587+D587</f>
        <v>9268333.333333332</v>
      </c>
      <c r="D588" s="20">
        <f>D$41*C588*($F$39-C588)/$F$39</f>
        <v>2.3283064365386785E-09</v>
      </c>
      <c r="E588" s="2"/>
      <c r="F588" s="22">
        <f>F587+G587</f>
        <v>9268333.333333332</v>
      </c>
      <c r="G588" s="22">
        <f>G$41*F588*($F$39-F588)/$F$39</f>
        <v>1.49011611938475E-09</v>
      </c>
      <c r="H588" s="2"/>
      <c r="I588" s="27">
        <f>I587+J587</f>
        <v>9268333.333333323</v>
      </c>
      <c r="J588" s="27">
        <f>J$41*I588*($F$39-I588)/$F$39</f>
        <v>1.8626451492309645E-09</v>
      </c>
      <c r="K588" s="2"/>
      <c r="L588" s="32">
        <f>L587+M587</f>
        <v>9268333.333333181</v>
      </c>
      <c r="M588" s="32">
        <f>M$41*L588*($F$39-L588)/$F$39</f>
        <v>1.0412186384200929E-08</v>
      </c>
      <c r="N588" s="2"/>
      <c r="O588" s="34">
        <f>O587+P587</f>
        <v>9268273.235159265</v>
      </c>
      <c r="P588" s="34">
        <f>P$41*O588*($F$39-O588)/$F$39</f>
        <v>1.8029335313279253</v>
      </c>
      <c r="Q588" s="2"/>
      <c r="R588" s="39">
        <f>R587+S587</f>
        <v>9056872.02533221</v>
      </c>
      <c r="S588" s="39">
        <f>S$41*R588*($F$39-R588)/$F$39</f>
        <v>3099.550808106493</v>
      </c>
    </row>
    <row r="589" spans="1:19" ht="13.5">
      <c r="A589" s="5">
        <v>44472</v>
      </c>
      <c r="C589" s="20">
        <f>C588+D588</f>
        <v>9268333.333333332</v>
      </c>
      <c r="D589" s="20">
        <f>D$41*C589*($F$39-C589)/$F$39</f>
        <v>2.3283064365386785E-09</v>
      </c>
      <c r="E589" s="2"/>
      <c r="F589" s="22">
        <f>F588+G588</f>
        <v>9268333.333333332</v>
      </c>
      <c r="G589" s="22">
        <f>G$41*F589*($F$39-F589)/$F$39</f>
        <v>1.49011611938475E-09</v>
      </c>
      <c r="H589" s="2"/>
      <c r="I589" s="27">
        <f>I588+J588</f>
        <v>9268333.333333323</v>
      </c>
      <c r="J589" s="27">
        <f>J$41*I589*($F$39-I589)/$F$39</f>
        <v>1.8626451492309645E-09</v>
      </c>
      <c r="K589" s="2"/>
      <c r="L589" s="32">
        <f>L588+M588</f>
        <v>9268333.33333319</v>
      </c>
      <c r="M589" s="32">
        <f>M$41*L589*($F$39-L589)/$F$39</f>
        <v>9.685754776000821E-09</v>
      </c>
      <c r="N589" s="2"/>
      <c r="O589" s="34">
        <f>O588+P588</f>
        <v>9268275.038092801</v>
      </c>
      <c r="P589" s="34">
        <f>P$41*O589*($F$39-O589)/$F$39</f>
        <v>1.7488462163759275</v>
      </c>
      <c r="Q589" s="2"/>
      <c r="R589" s="39">
        <f>R588+S588</f>
        <v>9059971.576140316</v>
      </c>
      <c r="S589" s="39">
        <f>S$41*R589*($F$39-R589)/$F$39</f>
        <v>3055.163528054434</v>
      </c>
    </row>
    <row r="590" spans="1:19" ht="13.5">
      <c r="A590" s="5">
        <v>44473</v>
      </c>
      <c r="C590" s="20">
        <f>C589+D589</f>
        <v>9268333.333333332</v>
      </c>
      <c r="D590" s="20">
        <f>D$41*C590*($F$39-C590)/$F$39</f>
        <v>2.3283064365386785E-09</v>
      </c>
      <c r="E590" s="2"/>
      <c r="F590" s="22">
        <f>F589+G589</f>
        <v>9268333.333333332</v>
      </c>
      <c r="G590" s="22">
        <f>G$41*F590*($F$39-F590)/$F$39</f>
        <v>1.49011611938475E-09</v>
      </c>
      <c r="H590" s="2"/>
      <c r="I590" s="27">
        <f>I589+J589</f>
        <v>9268333.333333323</v>
      </c>
      <c r="J590" s="27">
        <f>J$41*I590*($F$39-I590)/$F$39</f>
        <v>1.8626451492309645E-09</v>
      </c>
      <c r="K590" s="2"/>
      <c r="L590" s="32">
        <f>L589+M589</f>
        <v>9268333.3333332</v>
      </c>
      <c r="M590" s="32">
        <f>M$41*L590*($F$39-L590)/$F$39</f>
        <v>9.080395102500803E-09</v>
      </c>
      <c r="N590" s="2"/>
      <c r="O590" s="34">
        <f>O589+P589</f>
        <v>9268276.786939016</v>
      </c>
      <c r="P590" s="34">
        <f>P$41*O590*($F$39-O590)/$F$39</f>
        <v>1.6963814798660337</v>
      </c>
      <c r="Q590" s="2"/>
      <c r="R590" s="39">
        <f>R589+S589</f>
        <v>9063026.739668375</v>
      </c>
      <c r="S590" s="39">
        <f>S$41*R590*($F$39-R590)/$F$39</f>
        <v>3011.381466272582</v>
      </c>
    </row>
    <row r="591" spans="1:19" ht="13.5">
      <c r="A591" s="5">
        <v>44474</v>
      </c>
      <c r="C591" s="20">
        <f>C590+D590</f>
        <v>9268333.333333332</v>
      </c>
      <c r="D591" s="20">
        <f>D$41*C591*($F$39-C591)/$F$39</f>
        <v>2.3283064365386785E-09</v>
      </c>
      <c r="E591" s="2"/>
      <c r="F591" s="22">
        <f>F590+G590</f>
        <v>9268333.333333332</v>
      </c>
      <c r="G591" s="22">
        <f>G$41*F591*($F$39-F591)/$F$39</f>
        <v>1.49011611938475E-09</v>
      </c>
      <c r="H591" s="2"/>
      <c r="I591" s="27">
        <f>I590+J590</f>
        <v>9268333.333333323</v>
      </c>
      <c r="J591" s="27">
        <f>J$41*I591*($F$39-I591)/$F$39</f>
        <v>1.8626451492309645E-09</v>
      </c>
      <c r="K591" s="2"/>
      <c r="L591" s="32">
        <f>L590+M590</f>
        <v>9268333.33333321</v>
      </c>
      <c r="M591" s="32">
        <f>M$41*L591*($F$39-L591)/$F$39</f>
        <v>8.475035429000785E-09</v>
      </c>
      <c r="N591" s="2"/>
      <c r="O591" s="34">
        <f>O590+P590</f>
        <v>9268278.483320499</v>
      </c>
      <c r="P591" s="34">
        <f>P$41*O591*($F$39-O591)/$F$39</f>
        <v>1.6454906470910688</v>
      </c>
      <c r="Q591" s="2"/>
      <c r="R591" s="39">
        <f>R590+S590</f>
        <v>9066038.121134654</v>
      </c>
      <c r="S591" s="39">
        <f>S$41*R591*($F$39-R591)/$F$39</f>
        <v>2968.1972576238677</v>
      </c>
    </row>
    <row r="592" spans="1:19" ht="13.5">
      <c r="A592" s="5">
        <v>44475</v>
      </c>
      <c r="C592" s="20">
        <f>C591+D591</f>
        <v>9268333.333333332</v>
      </c>
      <c r="D592" s="20">
        <f>D$41*C592*($F$39-C592)/$F$39</f>
        <v>2.3283064365386785E-09</v>
      </c>
      <c r="E592" s="2"/>
      <c r="F592" s="22">
        <f>F591+G591</f>
        <v>9268333.333333332</v>
      </c>
      <c r="G592" s="22">
        <f>G$41*F592*($F$39-F592)/$F$39</f>
        <v>1.49011611938475E-09</v>
      </c>
      <c r="H592" s="2"/>
      <c r="I592" s="27">
        <f>I591+J591</f>
        <v>9268333.333333323</v>
      </c>
      <c r="J592" s="27">
        <f>J$41*I592*($F$39-I592)/$F$39</f>
        <v>1.8626451492309645E-09</v>
      </c>
      <c r="K592" s="2"/>
      <c r="L592" s="32">
        <f>L591+M591</f>
        <v>9268333.333333218</v>
      </c>
      <c r="M592" s="32">
        <f>M$41*L592*($F$39-L592)/$F$39</f>
        <v>7.748603820800679E-09</v>
      </c>
      <c r="N592" s="2"/>
      <c r="O592" s="34">
        <f>O591+P591</f>
        <v>9268280.128811147</v>
      </c>
      <c r="P592" s="34">
        <f>P$41*O592*($F$39-O592)/$F$39</f>
        <v>1.596126503105264</v>
      </c>
      <c r="Q592" s="2"/>
      <c r="R592" s="39">
        <f>R591+S591</f>
        <v>9069006.318392282</v>
      </c>
      <c r="S592" s="39">
        <f>S$41*R592*($F$39-R592)/$F$39</f>
        <v>2925.6036003129993</v>
      </c>
    </row>
    <row r="593" spans="1:19" ht="13.5">
      <c r="A593" s="5">
        <v>44476</v>
      </c>
      <c r="C593" s="20">
        <f>C592+D592</f>
        <v>9268333.333333332</v>
      </c>
      <c r="D593" s="20">
        <f>D$41*C593*($F$39-C593)/$F$39</f>
        <v>2.3283064365386785E-09</v>
      </c>
      <c r="E593" s="2"/>
      <c r="F593" s="22">
        <f>F592+G592</f>
        <v>9268333.333333332</v>
      </c>
      <c r="G593" s="22">
        <f>G$41*F593*($F$39-F593)/$F$39</f>
        <v>1.49011611938475E-09</v>
      </c>
      <c r="H593" s="2"/>
      <c r="I593" s="27">
        <f>I592+J592</f>
        <v>9268333.333333323</v>
      </c>
      <c r="J593" s="27">
        <f>J$41*I593*($F$39-I593)/$F$39</f>
        <v>1.8626451492309645E-09</v>
      </c>
      <c r="K593" s="2"/>
      <c r="L593" s="32">
        <f>L592+M592</f>
        <v>9268333.333333228</v>
      </c>
      <c r="M593" s="32">
        <f>M$41*L593*($F$39-L593)/$F$39</f>
        <v>7.143244147300661E-09</v>
      </c>
      <c r="N593" s="2"/>
      <c r="O593" s="34">
        <f>O592+P592</f>
        <v>9268281.724937653</v>
      </c>
      <c r="P593" s="34">
        <f>P$41*O593*($F$39-O593)/$F$39</f>
        <v>1.5482432493144354</v>
      </c>
      <c r="Q593" s="2"/>
      <c r="R593" s="39">
        <f>R592+S592</f>
        <v>9071931.921992594</v>
      </c>
      <c r="S593" s="39">
        <f>S$41*R593*($F$39-R593)/$F$39</f>
        <v>2883.59325617661</v>
      </c>
    </row>
    <row r="594" spans="1:19" ht="13.5">
      <c r="A594" s="5">
        <v>44477</v>
      </c>
      <c r="C594" s="20">
        <f>C593+D593</f>
        <v>9268333.333333332</v>
      </c>
      <c r="D594" s="20">
        <f>D$41*C594*($F$39-C594)/$F$39</f>
        <v>2.3283064365386785E-09</v>
      </c>
      <c r="E594" s="2"/>
      <c r="F594" s="22">
        <f>F593+G593</f>
        <v>9268333.333333332</v>
      </c>
      <c r="G594" s="22">
        <f>G$41*F594*($F$39-F594)/$F$39</f>
        <v>1.49011611938475E-09</v>
      </c>
      <c r="H594" s="2"/>
      <c r="I594" s="27">
        <f>I593+J593</f>
        <v>9268333.333333323</v>
      </c>
      <c r="J594" s="27">
        <f>J$41*I594*($F$39-I594)/$F$39</f>
        <v>1.8626451492309645E-09</v>
      </c>
      <c r="K594" s="2"/>
      <c r="L594" s="32">
        <f>L593+M593</f>
        <v>9268333.333333237</v>
      </c>
      <c r="M594" s="32">
        <f>M$41*L594*($F$39-L594)/$F$39</f>
        <v>6.416812539100553E-09</v>
      </c>
      <c r="N594" s="2"/>
      <c r="O594" s="34">
        <f>O593+P593</f>
        <v>9268283.27318091</v>
      </c>
      <c r="P594" s="34">
        <f>P$41*O594*($F$39-O594)/$F$39</f>
        <v>1.5017964613508246</v>
      </c>
      <c r="Q594" s="2"/>
      <c r="R594" s="39">
        <f>R593+S593</f>
        <v>9074815.515248777</v>
      </c>
      <c r="S594" s="39">
        <f>S$41*R594*($F$39-R594)/$F$39</f>
        <v>2842.15905094007</v>
      </c>
    </row>
    <row r="595" spans="1:19" ht="13.5">
      <c r="A595" s="5">
        <v>44478</v>
      </c>
      <c r="C595" s="20">
        <f>C594+D594</f>
        <v>9268333.333333332</v>
      </c>
      <c r="D595" s="20">
        <f>D$41*C595*($F$39-C595)/$F$39</f>
        <v>2.3283064365386785E-09</v>
      </c>
      <c r="E595" s="2"/>
      <c r="F595" s="22">
        <f>F594+G594</f>
        <v>9268333.333333332</v>
      </c>
      <c r="G595" s="22">
        <f>G$41*F595*($F$39-F595)/$F$39</f>
        <v>1.49011611938475E-09</v>
      </c>
      <c r="H595" s="2"/>
      <c r="I595" s="27">
        <f>I594+J594</f>
        <v>9268333.333333323</v>
      </c>
      <c r="J595" s="27">
        <f>J$41*I595*($F$39-I595)/$F$39</f>
        <v>1.8626451492309645E-09</v>
      </c>
      <c r="K595" s="2"/>
      <c r="L595" s="32">
        <f>L594+M594</f>
        <v>9268333.333333246</v>
      </c>
      <c r="M595" s="32">
        <f>M$41*L595*($F$39-L595)/$F$39</f>
        <v>5.811452865600536E-09</v>
      </c>
      <c r="N595" s="2"/>
      <c r="O595" s="34">
        <f>O594+P594</f>
        <v>9268284.774977371</v>
      </c>
      <c r="P595" s="34">
        <f>P$41*O595*($F$39-O595)/$F$39</f>
        <v>1.45674304694762</v>
      </c>
      <c r="Q595" s="2"/>
      <c r="R595" s="39">
        <f>R594+S594</f>
        <v>9077657.674299719</v>
      </c>
      <c r="S595" s="39">
        <f>S$41*R595*($F$39-R595)/$F$39</f>
        <v>2801.2938744395306</v>
      </c>
    </row>
    <row r="596" spans="1:19" ht="13.5">
      <c r="A596" s="5">
        <v>44479</v>
      </c>
      <c r="C596" s="20">
        <f>C595+D595</f>
        <v>9268333.333333332</v>
      </c>
      <c r="D596" s="20">
        <f>D$41*C596*($F$39-C596)/$F$39</f>
        <v>2.3283064365386785E-09</v>
      </c>
      <c r="E596" s="2"/>
      <c r="F596" s="22">
        <f>F595+G595</f>
        <v>9268333.333333332</v>
      </c>
      <c r="G596" s="22">
        <f>G$41*F596*($F$39-F596)/$F$39</f>
        <v>1.49011611938475E-09</v>
      </c>
      <c r="H596" s="2"/>
      <c r="I596" s="27">
        <f>I595+J595</f>
        <v>9268333.333333323</v>
      </c>
      <c r="J596" s="27">
        <f>J$41*I596*($F$39-I596)/$F$39</f>
        <v>1.8626451492309645E-09</v>
      </c>
      <c r="K596" s="2"/>
      <c r="L596" s="32">
        <f>L595+M595</f>
        <v>9268333.333333256</v>
      </c>
      <c r="M596" s="32">
        <f>M$41*L596*($F$39-L596)/$F$39</f>
        <v>5.206093192100518E-09</v>
      </c>
      <c r="N596" s="2"/>
      <c r="O596" s="34">
        <f>O595+P595</f>
        <v>9268286.231720416</v>
      </c>
      <c r="P596" s="34">
        <f>P$41*O596*($F$39-O596)/$F$39</f>
        <v>1.4130412064950466</v>
      </c>
      <c r="Q596" s="2"/>
      <c r="R596" s="39">
        <f>R595+S595</f>
        <v>9080458.96817416</v>
      </c>
      <c r="S596" s="39">
        <f>S$41*R596*($F$39-R596)/$F$39</f>
        <v>2760.990680812316</v>
      </c>
    </row>
    <row r="597" spans="1:19" ht="13.5">
      <c r="A597" s="5">
        <v>44480</v>
      </c>
      <c r="C597" s="20">
        <f>C596+D596</f>
        <v>9268333.333333332</v>
      </c>
      <c r="D597" s="20">
        <f>D$41*C597*($F$39-C597)/$F$39</f>
        <v>2.3283064365386785E-09</v>
      </c>
      <c r="E597" s="2"/>
      <c r="F597" s="22">
        <f>F596+G596</f>
        <v>9268333.333333332</v>
      </c>
      <c r="G597" s="22">
        <f>G$41*F597*($F$39-F597)/$F$39</f>
        <v>1.49011611938475E-09</v>
      </c>
      <c r="H597" s="2"/>
      <c r="I597" s="27">
        <f>I596+J596</f>
        <v>9268333.333333323</v>
      </c>
      <c r="J597" s="27">
        <f>J$41*I597*($F$39-I597)/$F$39</f>
        <v>1.8626451492309645E-09</v>
      </c>
      <c r="K597" s="2"/>
      <c r="L597" s="32">
        <f>L596+M596</f>
        <v>9268333.333333265</v>
      </c>
      <c r="M597" s="32">
        <f>M$41*L597*($F$39-L597)/$F$39</f>
        <v>4.479661583900411E-09</v>
      </c>
      <c r="N597" s="2"/>
      <c r="O597" s="34">
        <f>O596+P596</f>
        <v>9268287.644761626</v>
      </c>
      <c r="P597" s="34">
        <f>P$41*O597*($F$39-O597)/$F$39</f>
        <v>1.3706503946020634</v>
      </c>
      <c r="Q597" s="2"/>
      <c r="R597" s="39">
        <f>R596+S596</f>
        <v>9083219.958854971</v>
      </c>
      <c r="S597" s="39">
        <f>S$41*R597*($F$39-R597)/$F$39</f>
        <v>2721.242488656067</v>
      </c>
    </row>
    <row r="598" spans="1:19" ht="13.5">
      <c r="A598" s="5">
        <v>44481</v>
      </c>
      <c r="C598" s="20">
        <f>C597+D597</f>
        <v>9268333.333333332</v>
      </c>
      <c r="D598" s="20">
        <f>D$41*C598*($F$39-C598)/$F$39</f>
        <v>2.3283064365386785E-09</v>
      </c>
      <c r="E598" s="2"/>
      <c r="F598" s="22">
        <f>F597+G597</f>
        <v>9268333.333333332</v>
      </c>
      <c r="G598" s="22">
        <f>G$41*F598*($F$39-F598)/$F$39</f>
        <v>1.49011611938475E-09</v>
      </c>
      <c r="H598" s="2"/>
      <c r="I598" s="27">
        <f>I597+J597</f>
        <v>9268333.333333323</v>
      </c>
      <c r="J598" s="27">
        <f>J$41*I598*($F$39-I598)/$F$39</f>
        <v>1.8626451492309645E-09</v>
      </c>
      <c r="K598" s="2"/>
      <c r="L598" s="32">
        <f>L597+M597</f>
        <v>9268333.333333274</v>
      </c>
      <c r="M598" s="32">
        <f>M$41*L598*($F$39-L598)/$F$39</f>
        <v>3.874301910400393E-09</v>
      </c>
      <c r="N598" s="2"/>
      <c r="O598" s="34">
        <f>O597+P597</f>
        <v>9268289.015412023</v>
      </c>
      <c r="P598" s="34">
        <f>P$41*O598*($F$39-O598)/$F$39</f>
        <v>1.3295312818810456</v>
      </c>
      <c r="Q598" s="2"/>
      <c r="R598" s="39">
        <f>R597+S597</f>
        <v>9085941.201343626</v>
      </c>
      <c r="S598" s="39">
        <f>S$41*R598*($F$39-R598)/$F$39</f>
        <v>2682.0423811573187</v>
      </c>
    </row>
    <row r="599" spans="1:19" ht="13.5">
      <c r="A599" s="5">
        <v>44482</v>
      </c>
      <c r="C599" s="20">
        <f>C598+D598</f>
        <v>9268333.333333332</v>
      </c>
      <c r="D599" s="20">
        <f>D$41*C599*($F$39-C599)/$F$39</f>
        <v>2.3283064365386785E-09</v>
      </c>
      <c r="E599" s="2"/>
      <c r="F599" s="22">
        <f>F598+G598</f>
        <v>9268333.333333332</v>
      </c>
      <c r="G599" s="22">
        <f>G$41*F599*($F$39-F599)/$F$39</f>
        <v>1.49011611938475E-09</v>
      </c>
      <c r="H599" s="2"/>
      <c r="I599" s="27">
        <f>I598+J598</f>
        <v>9268333.333333323</v>
      </c>
      <c r="J599" s="27">
        <f>J$41*I599*($F$39-I599)/$F$39</f>
        <v>1.8626451492309645E-09</v>
      </c>
      <c r="K599" s="2"/>
      <c r="L599" s="32">
        <f>L598+M598</f>
        <v>9268333.333333284</v>
      </c>
      <c r="M599" s="32">
        <f>M$41*L599*($F$39-L599)/$F$39</f>
        <v>3.2689422369002674E-09</v>
      </c>
      <c r="N599" s="2"/>
      <c r="O599" s="34">
        <f>O598+P598</f>
        <v>9268290.344943313</v>
      </c>
      <c r="P599" s="34">
        <f>P$41*O599*($F$39-O599)/$F$39</f>
        <v>1.2896457192467712</v>
      </c>
      <c r="Q599" s="2"/>
      <c r="R599" s="39">
        <f>R598+S598</f>
        <v>9088623.243724788</v>
      </c>
      <c r="S599" s="39">
        <f>S$41*R599*($F$39-R599)/$F$39</f>
        <v>2643.3835061919062</v>
      </c>
    </row>
    <row r="600" spans="1:19" ht="13.5">
      <c r="A600" s="5">
        <v>44483</v>
      </c>
      <c r="C600" s="20">
        <f>C599+D599</f>
        <v>9268333.333333332</v>
      </c>
      <c r="D600" s="20">
        <f>D$41*C600*($F$39-C600)/$F$39</f>
        <v>2.3283064365386785E-09</v>
      </c>
      <c r="E600" s="2"/>
      <c r="F600" s="22">
        <f>F599+G599</f>
        <v>9268333.333333332</v>
      </c>
      <c r="G600" s="22">
        <f>G$41*F600*($F$39-F600)/$F$39</f>
        <v>1.49011611938475E-09</v>
      </c>
      <c r="H600" s="2"/>
      <c r="I600" s="27">
        <f>I599+J599</f>
        <v>9268333.333333323</v>
      </c>
      <c r="J600" s="27">
        <f>J$41*I600*($F$39-I600)/$F$39</f>
        <v>1.8626451492309645E-09</v>
      </c>
      <c r="K600" s="2"/>
      <c r="L600" s="32">
        <f>L599+M599</f>
        <v>9268333.333333293</v>
      </c>
      <c r="M600" s="32">
        <f>M$41*L600*($F$39-L600)/$F$39</f>
        <v>3.2689422369002674E-09</v>
      </c>
      <c r="N600" s="2"/>
      <c r="O600" s="34">
        <f>O599+P599</f>
        <v>9268291.634589028</v>
      </c>
      <c r="P600" s="34">
        <f>P$41*O600*($F$39-O600)/$F$39</f>
        <v>1.2509567011532738</v>
      </c>
      <c r="Q600" s="2"/>
      <c r="R600" s="39">
        <f>R599+S599</f>
        <v>9091266.627230981</v>
      </c>
      <c r="S600" s="39">
        <f>S$41*R600*($F$39-R600)/$F$39</f>
        <v>2605.259076396143</v>
      </c>
    </row>
    <row r="601" spans="1:19" ht="13.5">
      <c r="A601" s="5">
        <v>44484</v>
      </c>
      <c r="C601" s="20">
        <f>C600+D600</f>
        <v>9268333.333333332</v>
      </c>
      <c r="D601" s="20">
        <f>D$41*C601*($F$39-C601)/$F$39</f>
        <v>2.3283064365386785E-09</v>
      </c>
      <c r="E601" s="2"/>
      <c r="F601" s="22">
        <f>F600+G600</f>
        <v>9268333.333333332</v>
      </c>
      <c r="G601" s="22">
        <f>G$41*F601*($F$39-F601)/$F$39</f>
        <v>1.49011611938475E-09</v>
      </c>
      <c r="H601" s="2"/>
      <c r="I601" s="27">
        <f>I600+J600</f>
        <v>9268333.333333323</v>
      </c>
      <c r="J601" s="27">
        <f>J$41*I601*($F$39-I601)/$F$39</f>
        <v>1.8626451492309645E-09</v>
      </c>
      <c r="K601" s="2"/>
      <c r="L601" s="32">
        <f>L600+M600</f>
        <v>9268333.333333293</v>
      </c>
      <c r="M601" s="32">
        <f>M$41*L601*($F$39-L601)/$F$39</f>
        <v>3.2689422369002674E-09</v>
      </c>
      <c r="N601" s="2"/>
      <c r="O601" s="34">
        <f>O600+P600</f>
        <v>9268292.88554573</v>
      </c>
      <c r="P601" s="34">
        <f>P$41*O601*($F$39-O601)/$F$39</f>
        <v>1.2134283327419377</v>
      </c>
      <c r="Q601" s="2"/>
      <c r="R601" s="39">
        <f>R600+S600</f>
        <v>9093871.886307376</v>
      </c>
      <c r="S601" s="39">
        <f>S$41*R601*($F$39-R601)/$F$39</f>
        <v>2567.6623692114676</v>
      </c>
    </row>
    <row r="602" spans="1:19" ht="13.5">
      <c r="A602" s="5">
        <v>44485</v>
      </c>
      <c r="C602" s="20">
        <f>C601+D601</f>
        <v>9268333.333333332</v>
      </c>
      <c r="D602" s="20">
        <f>D$41*C602*($F$39-C602)/$F$39</f>
        <v>2.3283064365386785E-09</v>
      </c>
      <c r="E602" s="2"/>
      <c r="F602" s="22">
        <f>F601+G601</f>
        <v>9268333.333333332</v>
      </c>
      <c r="G602" s="22">
        <f>G$41*F602*($F$39-F602)/$F$39</f>
        <v>1.49011611938475E-09</v>
      </c>
      <c r="H602" s="2"/>
      <c r="I602" s="27">
        <f>I601+J601</f>
        <v>9268333.333333323</v>
      </c>
      <c r="J602" s="27">
        <f>J$41*I602*($F$39-I602)/$F$39</f>
        <v>1.8626451492309645E-09</v>
      </c>
      <c r="K602" s="2"/>
      <c r="L602" s="32">
        <f>L601+M601</f>
        <v>9268333.333333293</v>
      </c>
      <c r="M602" s="32">
        <f>M$41*L602*($F$39-L602)/$F$39</f>
        <v>3.2689422369002674E-09</v>
      </c>
      <c r="N602" s="2"/>
      <c r="O602" s="34">
        <f>O601+P601</f>
        <v>9268294.098974064</v>
      </c>
      <c r="P602" s="34">
        <f>P$41*O602*($F$39-O602)/$F$39</f>
        <v>1.1770257955365286</v>
      </c>
      <c r="Q602" s="2"/>
      <c r="R602" s="39">
        <f>R601+S601</f>
        <v>9096439.548676591</v>
      </c>
      <c r="S602" s="39">
        <f>S$41*R602*($F$39-R602)/$F$39</f>
        <v>2530.586726903476</v>
      </c>
    </row>
    <row r="603" spans="1:19" ht="13.5">
      <c r="A603" s="5">
        <v>44486</v>
      </c>
      <c r="C603" s="20">
        <f>C602+D602</f>
        <v>9268333.333333332</v>
      </c>
      <c r="D603" s="20">
        <f>D$41*C603*($F$39-C603)/$F$39</f>
        <v>2.3283064365386785E-09</v>
      </c>
      <c r="E603" s="2"/>
      <c r="F603" s="22">
        <f>F602+G602</f>
        <v>9268333.333333332</v>
      </c>
      <c r="G603" s="22">
        <f>G$41*F603*($F$39-F603)/$F$39</f>
        <v>1.49011611938475E-09</v>
      </c>
      <c r="H603" s="2"/>
      <c r="I603" s="27">
        <f>I602+J602</f>
        <v>9268333.333333323</v>
      </c>
      <c r="J603" s="27">
        <f>J$41*I603*($F$39-I603)/$F$39</f>
        <v>1.8626451492309645E-09</v>
      </c>
      <c r="K603" s="2"/>
      <c r="L603" s="32">
        <f>L602+M602</f>
        <v>9268333.333333293</v>
      </c>
      <c r="M603" s="32">
        <f>M$41*L603*($F$39-L603)/$F$39</f>
        <v>3.2689422369002674E-09</v>
      </c>
      <c r="N603" s="2"/>
      <c r="O603" s="34">
        <f>O602+P602</f>
        <v>9268295.275999865</v>
      </c>
      <c r="P603" s="34">
        <f>P$41*O603*($F$39-O603)/$F$39</f>
        <v>1.141715315987613</v>
      </c>
      <c r="Q603" s="2"/>
      <c r="R603" s="39">
        <f>R602+S602</f>
        <v>9098970.135403493</v>
      </c>
      <c r="S603" s="39">
        <f>S$41*R603*($F$39-R603)/$F$39</f>
        <v>2494.0255565546395</v>
      </c>
    </row>
    <row r="604" spans="1:19" ht="13.5">
      <c r="A604" s="5">
        <v>44487</v>
      </c>
      <c r="C604" s="20">
        <f>C603+D603</f>
        <v>9268333.333333332</v>
      </c>
      <c r="D604" s="20">
        <f>D$41*C604*($F$39-C604)/$F$39</f>
        <v>2.3283064365386785E-09</v>
      </c>
      <c r="E604" s="2"/>
      <c r="F604" s="22">
        <f>F603+G603</f>
        <v>9268333.333333332</v>
      </c>
      <c r="G604" s="22">
        <f>G$41*F604*($F$39-F604)/$F$39</f>
        <v>1.49011611938475E-09</v>
      </c>
      <c r="H604" s="2"/>
      <c r="I604" s="27">
        <f>I603+J603</f>
        <v>9268333.333333323</v>
      </c>
      <c r="J604" s="27">
        <f>J$41*I604*($F$39-I604)/$F$39</f>
        <v>1.8626451492309645E-09</v>
      </c>
      <c r="K604" s="2"/>
      <c r="L604" s="32">
        <f>L603+M603</f>
        <v>9268333.333333293</v>
      </c>
      <c r="M604" s="32">
        <f>M$41*L604*($F$39-L604)/$F$39</f>
        <v>3.2689422369002674E-09</v>
      </c>
      <c r="N604" s="2"/>
      <c r="O604" s="34">
        <f>O603+P603</f>
        <v>9268296.417715186</v>
      </c>
      <c r="P604" s="34">
        <f>P$41*O604*($F$39-O604)/$F$39</f>
        <v>1.1074641334580426</v>
      </c>
      <c r="Q604" s="2"/>
      <c r="R604" s="39">
        <f>R603+S603</f>
        <v>9101464.160960056</v>
      </c>
      <c r="S604" s="39">
        <f>S$41*R604*($F$39-R604)/$F$39</f>
        <v>2457.9723300342116</v>
      </c>
    </row>
    <row r="605" spans="1:19" ht="13.5">
      <c r="A605" s="5">
        <v>44488</v>
      </c>
      <c r="C605" s="20">
        <f>C604+D604</f>
        <v>9268333.333333332</v>
      </c>
      <c r="D605" s="20">
        <f>D$41*C605*($F$39-C605)/$F$39</f>
        <v>2.3283064365386785E-09</v>
      </c>
      <c r="E605" s="2"/>
      <c r="F605" s="22">
        <f>F604+G604</f>
        <v>9268333.333333332</v>
      </c>
      <c r="G605" s="22">
        <f>G$41*F605*($F$39-F605)/$F$39</f>
        <v>1.49011611938475E-09</v>
      </c>
      <c r="H605" s="2"/>
      <c r="I605" s="27">
        <f>I604+J604</f>
        <v>9268333.333333323</v>
      </c>
      <c r="J605" s="27">
        <f>J$41*I605*($F$39-I605)/$F$39</f>
        <v>1.8626451492309645E-09</v>
      </c>
      <c r="K605" s="2"/>
      <c r="L605" s="32">
        <f>L604+M604</f>
        <v>9268333.333333293</v>
      </c>
      <c r="M605" s="32">
        <f>M$41*L605*($F$39-L605)/$F$39</f>
        <v>3.2689422369002674E-09</v>
      </c>
      <c r="N605" s="2"/>
      <c r="O605" s="34">
        <f>O604+P604</f>
        <v>9268297.525179323</v>
      </c>
      <c r="P605" s="34">
        <f>P$41*O605*($F$39-O605)/$F$39</f>
        <v>1.0742404702756707</v>
      </c>
      <c r="Q605" s="2"/>
      <c r="R605" s="39">
        <f>R604+S604</f>
        <v>9103922.133290093</v>
      </c>
      <c r="S605" s="39">
        <f>S$41*R605*($F$39-R605)/$F$39</f>
        <v>2422.420583943516</v>
      </c>
    </row>
    <row r="606" spans="1:19" ht="13.5">
      <c r="A606" s="5">
        <v>44489</v>
      </c>
      <c r="C606" s="20">
        <f>C605+D605</f>
        <v>9268333.333333332</v>
      </c>
      <c r="D606" s="20">
        <f>D$41*C606*($F$39-C606)/$F$39</f>
        <v>2.3283064365386785E-09</v>
      </c>
      <c r="E606" s="2"/>
      <c r="F606" s="22">
        <f>F605+G605</f>
        <v>9268333.333333332</v>
      </c>
      <c r="G606" s="22">
        <f>G$41*F606*($F$39-F606)/$F$39</f>
        <v>1.49011611938475E-09</v>
      </c>
      <c r="H606" s="2"/>
      <c r="I606" s="27">
        <f>I605+J605</f>
        <v>9268333.333333323</v>
      </c>
      <c r="J606" s="27">
        <f>J$41*I606*($F$39-I606)/$F$39</f>
        <v>1.8626451492309645E-09</v>
      </c>
      <c r="K606" s="2"/>
      <c r="L606" s="32">
        <f>L605+M605</f>
        <v>9268333.333333293</v>
      </c>
      <c r="M606" s="32">
        <f>M$41*L606*($F$39-L606)/$F$39</f>
        <v>3.2689422369002674E-09</v>
      </c>
      <c r="N606" s="2"/>
      <c r="O606" s="34">
        <f>O605+P605</f>
        <v>9268298.59941979</v>
      </c>
      <c r="P606" s="34">
        <f>P$41*O606*($F$39-O606)/$F$39</f>
        <v>1.042013501450565</v>
      </c>
      <c r="Q606" s="2"/>
      <c r="R606" s="39">
        <f>R605+S605</f>
        <v>9106344.553874044</v>
      </c>
      <c r="S606" s="39">
        <f>S$41*R606*($F$39-R606)/$F$39</f>
        <v>2387.3639195397072</v>
      </c>
    </row>
    <row r="607" spans="1:19" ht="13.5">
      <c r="A607" s="5">
        <v>44490</v>
      </c>
      <c r="C607" s="20">
        <f>C606+D606</f>
        <v>9268333.333333332</v>
      </c>
      <c r="D607" s="20">
        <f>D$41*C607*($F$39-C607)/$F$39</f>
        <v>2.3283064365386785E-09</v>
      </c>
      <c r="E607" s="2"/>
      <c r="F607" s="22">
        <f>F606+G606</f>
        <v>9268333.333333332</v>
      </c>
      <c r="G607" s="22">
        <f>G$41*F607*($F$39-F607)/$F$39</f>
        <v>1.49011611938475E-09</v>
      </c>
      <c r="H607" s="2"/>
      <c r="I607" s="27">
        <f>I606+J606</f>
        <v>9268333.333333323</v>
      </c>
      <c r="J607" s="27">
        <f>J$41*I607*($F$39-I607)/$F$39</f>
        <v>1.8626451492309645E-09</v>
      </c>
      <c r="K607" s="2"/>
      <c r="L607" s="32">
        <f>L606+M606</f>
        <v>9268333.333333293</v>
      </c>
      <c r="M607" s="32">
        <f>M$41*L607*($F$39-L607)/$F$39</f>
        <v>3.2689422369002674E-09</v>
      </c>
      <c r="N607" s="2"/>
      <c r="O607" s="34">
        <f>O606+P606</f>
        <v>9268299.641433291</v>
      </c>
      <c r="P607" s="34">
        <f>P$41*O607*($F$39-O607)/$F$39</f>
        <v>1.010753327241833</v>
      </c>
      <c r="Q607" s="2"/>
      <c r="R607" s="39">
        <f>R606+S606</f>
        <v>9108731.917793589</v>
      </c>
      <c r="S607" s="39">
        <f>S$41*R607*($F$39-R607)/$F$39</f>
        <v>2352.796002637578</v>
      </c>
    </row>
    <row r="608" spans="1:19" ht="13.5">
      <c r="A608" s="5">
        <v>44491</v>
      </c>
      <c r="C608" s="20">
        <f>C607+D607</f>
        <v>9268333.333333332</v>
      </c>
      <c r="D608" s="20">
        <f>D$41*C608*($F$39-C608)/$F$39</f>
        <v>2.3283064365386785E-09</v>
      </c>
      <c r="E608" s="2"/>
      <c r="F608" s="22">
        <f>F607+G607</f>
        <v>9268333.333333332</v>
      </c>
      <c r="G608" s="22">
        <f>G$41*F608*($F$39-F608)/$F$39</f>
        <v>1.49011611938475E-09</v>
      </c>
      <c r="H608" s="2"/>
      <c r="I608" s="27">
        <f>I607+J607</f>
        <v>9268333.333333323</v>
      </c>
      <c r="J608" s="27">
        <f>J$41*I608*($F$39-I608)/$F$39</f>
        <v>1.8626451492309645E-09</v>
      </c>
      <c r="K608" s="2"/>
      <c r="L608" s="32">
        <f>L607+M607</f>
        <v>9268333.333333293</v>
      </c>
      <c r="M608" s="32">
        <f>M$41*L608*($F$39-L608)/$F$39</f>
        <v>3.2689422369002674E-09</v>
      </c>
      <c r="N608" s="2"/>
      <c r="O608" s="34">
        <f>O607+P607</f>
        <v>9268300.652186617</v>
      </c>
      <c r="P608" s="34">
        <f>P$41*O608*($F$39-O608)/$F$39</f>
        <v>0.980430944494889</v>
      </c>
      <c r="Q608" s="2"/>
      <c r="R608" s="39">
        <f>R607+S607</f>
        <v>9111084.713796228</v>
      </c>
      <c r="S608" s="39">
        <f>S$41*R608*($F$39-R608)/$F$39</f>
        <v>2318.7105634905724</v>
      </c>
    </row>
    <row r="609" spans="1:19" ht="13.5">
      <c r="A609" s="5">
        <v>44492</v>
      </c>
      <c r="C609" s="20">
        <f>C608+D608</f>
        <v>9268333.333333332</v>
      </c>
      <c r="D609" s="20">
        <f>D$41*C609*($F$39-C609)/$F$39</f>
        <v>2.3283064365386785E-09</v>
      </c>
      <c r="E609" s="2"/>
      <c r="F609" s="22">
        <f>F608+G608</f>
        <v>9268333.333333332</v>
      </c>
      <c r="G609" s="22">
        <f>G$41*F609*($F$39-F609)/$F$39</f>
        <v>1.49011611938475E-09</v>
      </c>
      <c r="H609" s="2"/>
      <c r="I609" s="27">
        <f>I608+J608</f>
        <v>9268333.333333323</v>
      </c>
      <c r="J609" s="27">
        <f>J$41*I609*($F$39-I609)/$F$39</f>
        <v>1.8626451492309645E-09</v>
      </c>
      <c r="K609" s="2"/>
      <c r="L609" s="32">
        <f>L608+M608</f>
        <v>9268333.333333293</v>
      </c>
      <c r="M609" s="32">
        <f>M$41*L609*($F$39-L609)/$F$39</f>
        <v>3.2689422369002674E-09</v>
      </c>
      <c r="N609" s="2"/>
      <c r="O609" s="34">
        <f>O608+P608</f>
        <v>9268301.632617563</v>
      </c>
      <c r="P609" s="34">
        <f>P$41*O609*($F$39-O609)/$F$39</f>
        <v>0.9510182206048597</v>
      </c>
      <c r="Q609" s="2"/>
      <c r="R609" s="39">
        <f>R608+S608</f>
        <v>9113403.42435972</v>
      </c>
      <c r="S609" s="39">
        <f>S$41*R609*($F$39-R609)/$F$39</f>
        <v>2285.1013966522696</v>
      </c>
    </row>
    <row r="610" spans="1:19" ht="13.5">
      <c r="A610" s="5">
        <v>44493</v>
      </c>
      <c r="C610" s="20">
        <f>C609+D609</f>
        <v>9268333.333333332</v>
      </c>
      <c r="D610" s="20">
        <f>D$41*C610*($F$39-C610)/$F$39</f>
        <v>2.3283064365386785E-09</v>
      </c>
      <c r="E610" s="2"/>
      <c r="F610" s="22">
        <f>F609+G609</f>
        <v>9268333.333333332</v>
      </c>
      <c r="G610" s="22">
        <f>G$41*F610*($F$39-F610)/$F$39</f>
        <v>1.49011611938475E-09</v>
      </c>
      <c r="H610" s="2"/>
      <c r="I610" s="27">
        <f>I609+J609</f>
        <v>9268333.333333323</v>
      </c>
      <c r="J610" s="27">
        <f>J$41*I610*($F$39-I610)/$F$39</f>
        <v>1.8626451492309645E-09</v>
      </c>
      <c r="K610" s="2"/>
      <c r="L610" s="32">
        <f>L609+M609</f>
        <v>9268333.333333293</v>
      </c>
      <c r="M610" s="32">
        <f>M$41*L610*($F$39-L610)/$F$39</f>
        <v>3.2689422369002674E-09</v>
      </c>
      <c r="N610" s="2"/>
      <c r="O610" s="34">
        <f>O609+P609</f>
        <v>9268302.58363578</v>
      </c>
      <c r="P610" s="34">
        <f>P$41*O610*($F$39-O610)/$F$39</f>
        <v>0.9224878662504497</v>
      </c>
      <c r="Q610" s="2"/>
      <c r="R610" s="39">
        <f>R609+S609</f>
        <v>9115688.525756372</v>
      </c>
      <c r="S610" s="39">
        <f>S$41*R610*($F$39-R610)/$F$39</f>
        <v>2251.9623608183874</v>
      </c>
    </row>
    <row r="611" spans="1:19" ht="13.5">
      <c r="A611" s="5">
        <v>44494</v>
      </c>
      <c r="C611" s="20">
        <f>C610+D610</f>
        <v>9268333.333333332</v>
      </c>
      <c r="D611" s="20">
        <f>D$41*C611*($F$39-C611)/$F$39</f>
        <v>2.3283064365386785E-09</v>
      </c>
      <c r="E611" s="2"/>
      <c r="F611" s="22">
        <f>F610+G610</f>
        <v>9268333.333333332</v>
      </c>
      <c r="G611" s="22">
        <f>G$41*F611*($F$39-F611)/$F$39</f>
        <v>1.49011611938475E-09</v>
      </c>
      <c r="H611" s="2"/>
      <c r="I611" s="27">
        <f>I610+J610</f>
        <v>9268333.333333323</v>
      </c>
      <c r="J611" s="27">
        <f>J$41*I611*($F$39-I611)/$F$39</f>
        <v>1.8626451492309645E-09</v>
      </c>
      <c r="K611" s="2"/>
      <c r="L611" s="32">
        <f>L610+M610</f>
        <v>9268333.333333293</v>
      </c>
      <c r="M611" s="32">
        <f>M$41*L611*($F$39-L611)/$F$39</f>
        <v>3.2689422369002674E-09</v>
      </c>
      <c r="N611" s="2"/>
      <c r="O611" s="34">
        <f>O610+P610</f>
        <v>9268303.506123645</v>
      </c>
      <c r="P611" s="34">
        <f>P$41*O611*($F$39-O611)/$F$39</f>
        <v>0.8948134109774862</v>
      </c>
      <c r="Q611" s="2"/>
      <c r="R611" s="39">
        <f>R610+S610</f>
        <v>9117940.488117188</v>
      </c>
      <c r="S611" s="39">
        <f>S$41*R611*($F$39-R611)/$F$39</f>
        <v>2219.287378650457</v>
      </c>
    </row>
    <row r="612" spans="1:19" ht="13.5">
      <c r="A612" s="5">
        <v>44495</v>
      </c>
      <c r="C612" s="20">
        <f>C611+D611</f>
        <v>9268333.333333332</v>
      </c>
      <c r="D612" s="20">
        <f>D$41*C612*($F$39-C612)/$F$39</f>
        <v>2.3283064365386785E-09</v>
      </c>
      <c r="E612" s="2"/>
      <c r="F612" s="22">
        <f>F611+G611</f>
        <v>9268333.333333332</v>
      </c>
      <c r="G612" s="22">
        <f>G$41*F612*($F$39-F612)/$F$39</f>
        <v>1.49011611938475E-09</v>
      </c>
      <c r="H612" s="2"/>
      <c r="I612" s="27">
        <f>I611+J611</f>
        <v>9268333.333333323</v>
      </c>
      <c r="J612" s="27">
        <f>J$41*I612*($F$39-I612)/$F$39</f>
        <v>1.8626451492309645E-09</v>
      </c>
      <c r="K612" s="2"/>
      <c r="L612" s="32">
        <f>L611+M611</f>
        <v>9268333.333333293</v>
      </c>
      <c r="M612" s="32">
        <f>M$41*L612*($F$39-L612)/$F$39</f>
        <v>3.2689422369002674E-09</v>
      </c>
      <c r="N612" s="2"/>
      <c r="O612" s="34">
        <f>O611+P611</f>
        <v>9268304.400937062</v>
      </c>
      <c r="P612" s="34">
        <f>P$41*O612*($F$39-O612)/$F$39</f>
        <v>0.867969178894027</v>
      </c>
      <c r="Q612" s="2"/>
      <c r="R612" s="39">
        <f>R611+S611</f>
        <v>9120159.77549584</v>
      </c>
      <c r="S612" s="39">
        <f>S$41*R612*($F$39-R612)/$F$39</f>
        <v>2187.0704365824477</v>
      </c>
    </row>
    <row r="613" spans="1:19" ht="13.5">
      <c r="A613" s="5">
        <v>44496</v>
      </c>
      <c r="C613" s="20">
        <f>C612+D612</f>
        <v>9268333.333333332</v>
      </c>
      <c r="D613" s="20">
        <f>D$41*C613*($F$39-C613)/$F$39</f>
        <v>2.3283064365386785E-09</v>
      </c>
      <c r="E613" s="2"/>
      <c r="F613" s="22">
        <f>F612+G612</f>
        <v>9268333.333333332</v>
      </c>
      <c r="G613" s="22">
        <f>G$41*F613*($F$39-F613)/$F$39</f>
        <v>1.49011611938475E-09</v>
      </c>
      <c r="H613" s="2"/>
      <c r="I613" s="27">
        <f>I612+J612</f>
        <v>9268333.333333323</v>
      </c>
      <c r="J613" s="27">
        <f>J$41*I613*($F$39-I613)/$F$39</f>
        <v>1.8626451492309645E-09</v>
      </c>
      <c r="K613" s="2"/>
      <c r="L613" s="32">
        <f>L612+M612</f>
        <v>9268333.333333293</v>
      </c>
      <c r="M613" s="32">
        <f>M$41*L613*($F$39-L613)/$F$39</f>
        <v>3.2689422369002674E-09</v>
      </c>
      <c r="N613" s="2"/>
      <c r="O613" s="34">
        <f>O612+P612</f>
        <v>9268305.26890624</v>
      </c>
      <c r="P613" s="34">
        <f>P$41*O613*($F$39-O613)/$F$39</f>
        <v>0.8419302636389353</v>
      </c>
      <c r="Q613" s="2"/>
      <c r="R613" s="39">
        <f>R612+S612</f>
        <v>9122346.845932422</v>
      </c>
      <c r="S613" s="39">
        <f>S$41*R613*($F$39-R613)/$F$39</f>
        <v>2155.305584609734</v>
      </c>
    </row>
    <row r="614" spans="1:19" ht="13.5">
      <c r="A614" s="5">
        <v>44497</v>
      </c>
      <c r="C614" s="20">
        <f>C613+D613</f>
        <v>9268333.333333332</v>
      </c>
      <c r="D614" s="20">
        <f>D$41*C614*($F$39-C614)/$F$39</f>
        <v>2.3283064365386785E-09</v>
      </c>
      <c r="E614" s="2"/>
      <c r="F614" s="22">
        <f>F613+G613</f>
        <v>9268333.333333332</v>
      </c>
      <c r="G614" s="22">
        <f>G$41*F614*($F$39-F614)/$F$39</f>
        <v>1.49011611938475E-09</v>
      </c>
      <c r="H614" s="2"/>
      <c r="I614" s="27">
        <f>I613+J613</f>
        <v>9268333.333333323</v>
      </c>
      <c r="J614" s="27">
        <f>J$41*I614*($F$39-I614)/$F$39</f>
        <v>1.8626451492309645E-09</v>
      </c>
      <c r="K614" s="2"/>
      <c r="L614" s="32">
        <f>L613+M613</f>
        <v>9268333.333333293</v>
      </c>
      <c r="M614" s="32">
        <f>M$41*L614*($F$39-L614)/$F$39</f>
        <v>3.2689422369002674E-09</v>
      </c>
      <c r="N614" s="2"/>
      <c r="O614" s="34">
        <f>O613+P613</f>
        <v>9268306.110836502</v>
      </c>
      <c r="P614" s="34">
        <f>P$41*O614*($F$39-O614)/$F$39</f>
        <v>0.8166725064794873</v>
      </c>
      <c r="Q614" s="2"/>
      <c r="R614" s="39">
        <f>R613+S613</f>
        <v>9124502.15151703</v>
      </c>
      <c r="S614" s="39">
        <f>S$41*R614*($F$39-R614)/$F$39</f>
        <v>2123.9869360624657</v>
      </c>
    </row>
    <row r="615" spans="1:19" ht="13.5">
      <c r="A615" s="5">
        <v>44498</v>
      </c>
      <c r="C615" s="20">
        <f>C614+D614</f>
        <v>9268333.333333332</v>
      </c>
      <c r="D615" s="20">
        <f>D$41*C615*($F$39-C615)/$F$39</f>
        <v>2.3283064365386785E-09</v>
      </c>
      <c r="E615" s="2"/>
      <c r="F615" s="22">
        <f>F614+G614</f>
        <v>9268333.333333332</v>
      </c>
      <c r="G615" s="22">
        <f>G$41*F615*($F$39-F615)/$F$39</f>
        <v>1.49011611938475E-09</v>
      </c>
      <c r="H615" s="2"/>
      <c r="I615" s="27">
        <f>I614+J614</f>
        <v>9268333.333333323</v>
      </c>
      <c r="J615" s="27">
        <f>J$41*I615*($F$39-I615)/$F$39</f>
        <v>1.8626451492309645E-09</v>
      </c>
      <c r="K615" s="2"/>
      <c r="L615" s="32">
        <f>L614+M614</f>
        <v>9268333.333333293</v>
      </c>
      <c r="M615" s="32">
        <f>M$41*L615*($F$39-L615)/$F$39</f>
        <v>3.2689422369002674E-09</v>
      </c>
      <c r="N615" s="2"/>
      <c r="O615" s="34">
        <f>O614+P614</f>
        <v>9268306.927509006</v>
      </c>
      <c r="P615" s="34">
        <f>P$41*O615*($F$39-O615)/$F$39</f>
        <v>0.792172472956026</v>
      </c>
      <c r="Q615" s="2"/>
      <c r="R615" s="39">
        <f>R614+S614</f>
        <v>9126626.138453092</v>
      </c>
      <c r="S615" s="39">
        <f>S$41*R615*($F$39-R615)/$F$39</f>
        <v>2093.108667363516</v>
      </c>
    </row>
    <row r="616" spans="1:19" ht="13.5">
      <c r="A616" s="5">
        <v>44499</v>
      </c>
      <c r="C616" s="20">
        <f>C615+D615</f>
        <v>9268333.333333332</v>
      </c>
      <c r="D616" s="20">
        <f>D$41*C616*($F$39-C616)/$F$39</f>
        <v>2.3283064365386785E-09</v>
      </c>
      <c r="E616" s="2"/>
      <c r="F616" s="22">
        <f>F615+G615</f>
        <v>9268333.333333332</v>
      </c>
      <c r="G616" s="22">
        <f>G$41*F616*($F$39-F616)/$F$39</f>
        <v>1.49011611938475E-09</v>
      </c>
      <c r="H616" s="2"/>
      <c r="I616" s="27">
        <f>I615+J615</f>
        <v>9268333.333333323</v>
      </c>
      <c r="J616" s="27">
        <f>J$41*I616*($F$39-I616)/$F$39</f>
        <v>1.8626451492309645E-09</v>
      </c>
      <c r="K616" s="2"/>
      <c r="L616" s="32">
        <f>L615+M615</f>
        <v>9268333.333333293</v>
      </c>
      <c r="M616" s="32">
        <f>M$41*L616*($F$39-L616)/$F$39</f>
        <v>3.2689422369002674E-09</v>
      </c>
      <c r="N616" s="2"/>
      <c r="O616" s="34">
        <f>O615+P615</f>
        <v>9268307.719681483</v>
      </c>
      <c r="P616" s="34">
        <f>P$41*O616*($F$39-O616)/$F$39</f>
        <v>0.768407432208676</v>
      </c>
      <c r="Q616" s="2"/>
      <c r="R616" s="39">
        <f>R615+S615</f>
        <v>9128719.247120455</v>
      </c>
      <c r="S616" s="39">
        <f>S$41*R616*($F$39-R616)/$F$39</f>
        <v>2062.6650177712304</v>
      </c>
    </row>
    <row r="617" spans="1:19" ht="13.5">
      <c r="A617" s="5">
        <v>44500</v>
      </c>
      <c r="C617" s="20">
        <f>C616+D616</f>
        <v>9268333.333333332</v>
      </c>
      <c r="D617" s="20">
        <f>D$41*C617*($F$39-C617)/$F$39</f>
        <v>2.3283064365386785E-09</v>
      </c>
      <c r="E617" s="2"/>
      <c r="F617" s="22">
        <f>F616+G616</f>
        <v>9268333.333333332</v>
      </c>
      <c r="G617" s="22">
        <f>G$41*F617*($F$39-F617)/$F$39</f>
        <v>1.49011611938475E-09</v>
      </c>
      <c r="H617" s="2"/>
      <c r="I617" s="27">
        <f>I616+J616</f>
        <v>9268333.333333323</v>
      </c>
      <c r="J617" s="27">
        <f>J$41*I617*($F$39-I617)/$F$39</f>
        <v>1.8626451492309645E-09</v>
      </c>
      <c r="K617" s="2"/>
      <c r="L617" s="32">
        <f>L616+M616</f>
        <v>9268333.333333293</v>
      </c>
      <c r="M617" s="32">
        <f>M$41*L617*($F$39-L617)/$F$39</f>
        <v>3.2689422369002674E-09</v>
      </c>
      <c r="N617" s="2"/>
      <c r="O617" s="34">
        <f>O616+P616</f>
        <v>9268308.488088913</v>
      </c>
      <c r="P617" s="34">
        <f>P$41*O617*($F$39-O617)/$F$39</f>
        <v>0.7453553345157892</v>
      </c>
      <c r="Q617" s="2"/>
      <c r="R617" s="39">
        <f>R616+S616</f>
        <v>9130781.912138231</v>
      </c>
      <c r="S617" s="39">
        <f>S$41*R617*($F$39-R617)/$F$39</f>
        <v>2032.6502891089576</v>
      </c>
    </row>
    <row r="618" spans="1:19" ht="13.5">
      <c r="A618" s="5">
        <v>44501</v>
      </c>
      <c r="C618" s="20">
        <f>C617+D617</f>
        <v>9268333.333333332</v>
      </c>
      <c r="D618" s="20">
        <f>D$41*C618*($F$39-C618)/$F$39</f>
        <v>2.3283064365386785E-09</v>
      </c>
      <c r="E618" s="2"/>
      <c r="F618" s="22">
        <f>F617+G617</f>
        <v>9268333.333333332</v>
      </c>
      <c r="G618" s="22">
        <f>G$41*F618*($F$39-F618)/$F$39</f>
        <v>1.49011611938475E-09</v>
      </c>
      <c r="H618" s="2"/>
      <c r="I618" s="27">
        <f>I617+J617</f>
        <v>9268333.333333323</v>
      </c>
      <c r="J618" s="27">
        <f>J$41*I618*($F$39-I618)/$F$39</f>
        <v>1.8626451492309645E-09</v>
      </c>
      <c r="K618" s="2"/>
      <c r="L618" s="32">
        <f>L617+M617</f>
        <v>9268333.333333293</v>
      </c>
      <c r="M618" s="32">
        <f>M$41*L618*($F$39-L618)/$F$39</f>
        <v>3.2689422369002674E-09</v>
      </c>
      <c r="N618" s="2"/>
      <c r="O618" s="34">
        <f>O617+P617</f>
        <v>9268309.233444255</v>
      </c>
      <c r="P618" s="34">
        <f>P$41*O618*($F$39-O618)/$F$39</f>
        <v>0.7229947924085519</v>
      </c>
      <c r="Q618" s="2"/>
      <c r="R618" s="39">
        <f>R617+S617</f>
        <v>9132814.562427338</v>
      </c>
      <c r="S618" s="39">
        <f>S$41*R618*($F$39-R618)/$F$39</f>
        <v>2003.0588454797758</v>
      </c>
    </row>
    <row r="619" spans="1:19" ht="13.5">
      <c r="A619" s="5">
        <v>44502</v>
      </c>
      <c r="C619" s="20">
        <f>C618+D618</f>
        <v>9268333.333333332</v>
      </c>
      <c r="D619" s="20">
        <f>D$41*C619*($F$39-C619)/$F$39</f>
        <v>2.3283064365386785E-09</v>
      </c>
      <c r="E619" s="2"/>
      <c r="F619" s="22">
        <f>F618+G618</f>
        <v>9268333.333333332</v>
      </c>
      <c r="G619" s="22">
        <f>G$41*F619*($F$39-F619)/$F$39</f>
        <v>1.49011611938475E-09</v>
      </c>
      <c r="H619" s="2"/>
      <c r="I619" s="27">
        <f>I618+J618</f>
        <v>9268333.333333323</v>
      </c>
      <c r="J619" s="27">
        <f>J$41*I619*($F$39-I619)/$F$39</f>
        <v>1.8626451492309645E-09</v>
      </c>
      <c r="K619" s="2"/>
      <c r="L619" s="32">
        <f>L618+M618</f>
        <v>9268333.333333293</v>
      </c>
      <c r="M619" s="32">
        <f>M$41*L619*($F$39-L619)/$F$39</f>
        <v>3.2689422369002674E-09</v>
      </c>
      <c r="N619" s="2"/>
      <c r="O619" s="34">
        <f>O618+P618</f>
        <v>9268309.956439054</v>
      </c>
      <c r="P619" s="34">
        <f>P$41*O619*($F$39-O619)/$F$39</f>
        <v>0.7013050595503509</v>
      </c>
      <c r="Q619" s="2"/>
      <c r="R619" s="39">
        <f>R618+S618</f>
        <v>9134817.62127282</v>
      </c>
      <c r="S619" s="39">
        <f>S$41*R619*($F$39-R619)/$F$39</f>
        <v>1973.8851129697955</v>
      </c>
    </row>
    <row r="620" spans="1:19" ht="13.5">
      <c r="A620" s="5">
        <v>44503</v>
      </c>
      <c r="C620" s="20">
        <f>C619+D619</f>
        <v>9268333.333333332</v>
      </c>
      <c r="D620" s="20">
        <f>D$41*C620*($F$39-C620)/$F$39</f>
        <v>2.3283064365386785E-09</v>
      </c>
      <c r="E620" s="2"/>
      <c r="F620" s="22">
        <f>F619+G619</f>
        <v>9268333.333333332</v>
      </c>
      <c r="G620" s="22">
        <f>G$41*F620*($F$39-F620)/$F$39</f>
        <v>1.49011611938475E-09</v>
      </c>
      <c r="H620" s="2"/>
      <c r="I620" s="27">
        <f>I619+J619</f>
        <v>9268333.333333323</v>
      </c>
      <c r="J620" s="27">
        <f>J$41*I620*($F$39-I620)/$F$39</f>
        <v>1.8626451492309645E-09</v>
      </c>
      <c r="K620" s="2"/>
      <c r="L620" s="32">
        <f>L619+M619</f>
        <v>9268333.333333293</v>
      </c>
      <c r="M620" s="32">
        <f>M$41*L620*($F$39-L620)/$F$39</f>
        <v>3.2689422369002674E-09</v>
      </c>
      <c r="N620" s="2"/>
      <c r="O620" s="34">
        <f>O619+P619</f>
        <v>9268310.657744119</v>
      </c>
      <c r="P620" s="34">
        <f>P$41*O620*($F$39-O620)/$F$39</f>
        <v>0.6802660122423028</v>
      </c>
      <c r="Q620" s="2"/>
      <c r="R620" s="39">
        <f>R619+S619</f>
        <v>9136791.506385788</v>
      </c>
      <c r="S620" s="39">
        <f>S$41*R620*($F$39-R620)/$F$39</f>
        <v>1945.1235793381682</v>
      </c>
    </row>
    <row r="621" spans="1:19" ht="13.5">
      <c r="A621" s="5">
        <v>44504</v>
      </c>
      <c r="C621" s="20">
        <f>C620+D620</f>
        <v>9268333.333333332</v>
      </c>
      <c r="D621" s="20">
        <f>D$41*C621*($F$39-C621)/$F$39</f>
        <v>2.3283064365386785E-09</v>
      </c>
      <c r="E621" s="2"/>
      <c r="F621" s="22">
        <f>F620+G620</f>
        <v>9268333.333333332</v>
      </c>
      <c r="G621" s="22">
        <f>G$41*F621*($F$39-F621)/$F$39</f>
        <v>1.49011611938475E-09</v>
      </c>
      <c r="H621" s="2"/>
      <c r="I621" s="27">
        <f>I620+J620</f>
        <v>9268333.333333323</v>
      </c>
      <c r="J621" s="27">
        <f>J$41*I621*($F$39-I621)/$F$39</f>
        <v>1.8626451492309645E-09</v>
      </c>
      <c r="K621" s="2"/>
      <c r="L621" s="32">
        <f>L620+M620</f>
        <v>9268333.333333293</v>
      </c>
      <c r="M621" s="32">
        <f>M$41*L621*($F$39-L621)/$F$39</f>
        <v>3.2689422369002674E-09</v>
      </c>
      <c r="N621" s="2"/>
      <c r="O621" s="34">
        <f>O620+P620</f>
        <v>9268311.338010132</v>
      </c>
      <c r="P621" s="34">
        <f>P$41*O621*($F$39-O621)/$F$39</f>
        <v>0.6598581303140527</v>
      </c>
      <c r="Q621" s="2"/>
      <c r="R621" s="39">
        <f>R620+S620</f>
        <v>9138736.629965128</v>
      </c>
      <c r="S621" s="39">
        <f>S$41*R621*($F$39-R621)/$F$39</f>
        <v>1916.7687936961001</v>
      </c>
    </row>
    <row r="622" spans="1:19" ht="13.5">
      <c r="A622" s="5">
        <v>44505</v>
      </c>
      <c r="C622" s="20">
        <f>C621+D621</f>
        <v>9268333.333333332</v>
      </c>
      <c r="D622" s="20">
        <f>D$41*C622*($F$39-C622)/$F$39</f>
        <v>2.3283064365386785E-09</v>
      </c>
      <c r="E622" s="2"/>
      <c r="F622" s="22">
        <f>F621+G621</f>
        <v>9268333.333333332</v>
      </c>
      <c r="G622" s="22">
        <f>G$41*F622*($F$39-F622)/$F$39</f>
        <v>1.49011611938475E-09</v>
      </c>
      <c r="H622" s="2"/>
      <c r="I622" s="27">
        <f>I621+J621</f>
        <v>9268333.333333323</v>
      </c>
      <c r="J622" s="27">
        <f>J$41*I622*($F$39-I622)/$F$39</f>
        <v>1.8626451492309645E-09</v>
      </c>
      <c r="K622" s="2"/>
      <c r="L622" s="32">
        <f>L621+M621</f>
        <v>9268333.333333293</v>
      </c>
      <c r="M622" s="32">
        <f>M$41*L622*($F$39-L622)/$F$39</f>
        <v>3.2689422369002674E-09</v>
      </c>
      <c r="N622" s="2"/>
      <c r="O622" s="34">
        <f>O621+P621</f>
        <v>9268311.99786826</v>
      </c>
      <c r="P622" s="34">
        <f>P$41*O622*($F$39-O622)/$F$39</f>
        <v>0.640062478964438</v>
      </c>
      <c r="Q622" s="2"/>
      <c r="R622" s="39">
        <f>R621+S621</f>
        <v>9140653.398758827</v>
      </c>
      <c r="S622" s="39">
        <f>S$41*R622*($F$39-R622)/$F$39</f>
        <v>1888.8153661744423</v>
      </c>
    </row>
    <row r="623" spans="1:19" ht="13.5">
      <c r="A623" s="5">
        <v>44506</v>
      </c>
      <c r="C623" s="20">
        <f>C622+D622</f>
        <v>9268333.333333332</v>
      </c>
      <c r="D623" s="20">
        <f>D$41*C623*($F$39-C623)/$F$39</f>
        <v>2.3283064365386785E-09</v>
      </c>
      <c r="E623" s="2"/>
      <c r="F623" s="22">
        <f>F622+G622</f>
        <v>9268333.333333332</v>
      </c>
      <c r="G623" s="22">
        <f>G$41*F623*($F$39-F623)/$F$39</f>
        <v>1.49011611938475E-09</v>
      </c>
      <c r="H623" s="2"/>
      <c r="I623" s="27">
        <f>I622+J622</f>
        <v>9268333.333333323</v>
      </c>
      <c r="J623" s="27">
        <f>J$41*I623*($F$39-I623)/$F$39</f>
        <v>1.8626451492309645E-09</v>
      </c>
      <c r="K623" s="2"/>
      <c r="L623" s="32">
        <f>L622+M622</f>
        <v>9268333.333333293</v>
      </c>
      <c r="M623" s="32">
        <f>M$41*L623*($F$39-L623)/$F$39</f>
        <v>3.2689422369002674E-09</v>
      </c>
      <c r="N623" s="2"/>
      <c r="O623" s="34">
        <f>O622+P622</f>
        <v>9268312.63793074</v>
      </c>
      <c r="P623" s="34">
        <f>P$41*O623*($F$39-O623)/$F$39</f>
        <v>0.6208606916637504</v>
      </c>
      <c r="Q623" s="2"/>
      <c r="R623" s="39">
        <f>R622+S622</f>
        <v>9142542.214125006</v>
      </c>
      <c r="S623" s="39">
        <f>S$41*R623*($F$39-R623)/$F$39</f>
        <v>1861.2579675809518</v>
      </c>
    </row>
    <row r="624" spans="1:19" ht="13.5">
      <c r="A624" s="5">
        <v>44507</v>
      </c>
      <c r="C624" s="20">
        <f>C623+D623</f>
        <v>9268333.333333332</v>
      </c>
      <c r="D624" s="20">
        <f>D$41*C624*($F$39-C624)/$F$39</f>
        <v>2.3283064365386785E-09</v>
      </c>
      <c r="E624" s="2"/>
      <c r="F624" s="22">
        <f>F623+G623</f>
        <v>9268333.333333332</v>
      </c>
      <c r="G624" s="22">
        <f>G$41*F624*($F$39-F624)/$F$39</f>
        <v>1.49011611938475E-09</v>
      </c>
      <c r="H624" s="2"/>
      <c r="I624" s="27">
        <f>I623+J623</f>
        <v>9268333.333333323</v>
      </c>
      <c r="J624" s="27">
        <f>J$41*I624*($F$39-I624)/$F$39</f>
        <v>1.8626451492309645E-09</v>
      </c>
      <c r="K624" s="2"/>
      <c r="L624" s="32">
        <f>L623+M623</f>
        <v>9268333.333333293</v>
      </c>
      <c r="M624" s="32">
        <f>M$41*L624*($F$39-L624)/$F$39</f>
        <v>3.2689422369002674E-09</v>
      </c>
      <c r="N624" s="2"/>
      <c r="O624" s="34">
        <f>O623+P623</f>
        <v>9268313.258791432</v>
      </c>
      <c r="P624" s="34">
        <f>P$41*O624*($F$39-O624)/$F$39</f>
        <v>0.6022349528882844</v>
      </c>
      <c r="Q624" s="2"/>
      <c r="R624" s="39">
        <f>R623+S623</f>
        <v>9144403.47209259</v>
      </c>
      <c r="S624" s="39">
        <f>S$41*R624*($F$39-R624)/$F$39</f>
        <v>1834.0913290474364</v>
      </c>
    </row>
    <row r="625" spans="1:19" ht="13.5">
      <c r="A625" s="5">
        <v>44508</v>
      </c>
      <c r="C625" s="20">
        <f>C624+D624</f>
        <v>9268333.333333332</v>
      </c>
      <c r="D625" s="20">
        <f>D$41*C625*($F$39-C625)/$F$39</f>
        <v>2.3283064365386785E-09</v>
      </c>
      <c r="E625" s="2"/>
      <c r="F625" s="22">
        <f>F624+G624</f>
        <v>9268333.333333332</v>
      </c>
      <c r="G625" s="22">
        <f>G$41*F625*($F$39-F625)/$F$39</f>
        <v>1.49011611938475E-09</v>
      </c>
      <c r="H625" s="2"/>
      <c r="I625" s="27">
        <f>I624+J624</f>
        <v>9268333.333333323</v>
      </c>
      <c r="J625" s="27">
        <f>J$41*I625*($F$39-I625)/$F$39</f>
        <v>1.8626451492309645E-09</v>
      </c>
      <c r="K625" s="2"/>
      <c r="L625" s="32">
        <f>L624+M624</f>
        <v>9268333.333333293</v>
      </c>
      <c r="M625" s="32">
        <f>M$41*L625*($F$39-L625)/$F$39</f>
        <v>3.2689422369002674E-09</v>
      </c>
      <c r="N625" s="2"/>
      <c r="O625" s="34">
        <f>O624+P624</f>
        <v>9268313.861026382</v>
      </c>
      <c r="P625" s="34">
        <f>P$41*O625*($F$39-O625)/$F$39</f>
        <v>0.5841679814695011</v>
      </c>
      <c r="Q625" s="2"/>
      <c r="R625" s="39">
        <f>R624+S624</f>
        <v>9146237.563421637</v>
      </c>
      <c r="S625" s="39">
        <f>S$41*R625*($F$39-R625)/$F$39</f>
        <v>1807.3102416672277</v>
      </c>
    </row>
    <row r="626" spans="1:19" ht="13.5">
      <c r="A626" s="5">
        <v>44509</v>
      </c>
      <c r="C626" s="20">
        <f>C625+D625</f>
        <v>9268333.333333332</v>
      </c>
      <c r="D626" s="20">
        <f>D$41*C626*($F$39-C626)/$F$39</f>
        <v>2.3283064365386785E-09</v>
      </c>
      <c r="E626" s="2"/>
      <c r="F626" s="22">
        <f>F625+G625</f>
        <v>9268333.333333332</v>
      </c>
      <c r="G626" s="22">
        <f>G$41*F626*($F$39-F626)/$F$39</f>
        <v>1.49011611938475E-09</v>
      </c>
      <c r="H626" s="2"/>
      <c r="I626" s="27">
        <f>I625+J625</f>
        <v>9268333.333333323</v>
      </c>
      <c r="J626" s="27">
        <f>J$41*I626*($F$39-I626)/$F$39</f>
        <v>1.8626451492309645E-09</v>
      </c>
      <c r="K626" s="2"/>
      <c r="L626" s="32">
        <f>L625+M625</f>
        <v>9268333.333333293</v>
      </c>
      <c r="M626" s="32">
        <f>M$41*L626*($F$39-L626)/$F$39</f>
        <v>3.2689422369002674E-09</v>
      </c>
      <c r="N626" s="2"/>
      <c r="O626" s="34">
        <f>O625+P625</f>
        <v>9268314.445194362</v>
      </c>
      <c r="P626" s="34">
        <f>P$41*O626*($F$39-O626)/$F$39</f>
        <v>0.5666430146136702</v>
      </c>
      <c r="Q626" s="2"/>
      <c r="R626" s="39">
        <f>R625+S625</f>
        <v>9148044.873663308</v>
      </c>
      <c r="S626" s="39">
        <f>S$41*R626*($F$39-R626)/$F$39</f>
        <v>1780.9095561243398</v>
      </c>
    </row>
    <row r="627" spans="1:19" ht="13.5">
      <c r="A627" s="5">
        <v>44510</v>
      </c>
      <c r="C627" s="20">
        <f>C626+D626</f>
        <v>9268333.333333332</v>
      </c>
      <c r="D627" s="20">
        <f>D$41*C627*($F$39-C627)/$F$39</f>
        <v>2.3283064365386785E-09</v>
      </c>
      <c r="E627" s="2"/>
      <c r="F627" s="22">
        <f>F626+G626</f>
        <v>9268333.333333332</v>
      </c>
      <c r="G627" s="22">
        <f>G$41*F627*($F$39-F627)/$F$39</f>
        <v>1.49011611938475E-09</v>
      </c>
      <c r="H627" s="2"/>
      <c r="I627" s="27">
        <f>I626+J626</f>
        <v>9268333.333333323</v>
      </c>
      <c r="J627" s="27">
        <f>J$41*I627*($F$39-I627)/$F$39</f>
        <v>1.8626451492309645E-09</v>
      </c>
      <c r="K627" s="2"/>
      <c r="L627" s="32">
        <f>L626+M626</f>
        <v>9268333.333333293</v>
      </c>
      <c r="M627" s="32">
        <f>M$41*L627*($F$39-L627)/$F$39</f>
        <v>3.2689422369002674E-09</v>
      </c>
      <c r="N627" s="2"/>
      <c r="O627" s="34">
        <f>O626+P626</f>
        <v>9268315.011837374</v>
      </c>
      <c r="P627" s="34">
        <f>P$41*O627*($F$39-O627)/$F$39</f>
        <v>0.5496437922566797</v>
      </c>
      <c r="Q627" s="2"/>
      <c r="R627" s="39">
        <f>R626+S626</f>
        <v>9149825.783219434</v>
      </c>
      <c r="S627" s="39">
        <f>S$41*R627*($F$39-R627)/$F$39</f>
        <v>1754.8841823134317</v>
      </c>
    </row>
    <row r="628" spans="1:19" ht="13.5">
      <c r="A628" s="5">
        <v>44511</v>
      </c>
      <c r="C628" s="20">
        <f>C627+D627</f>
        <v>9268333.333333332</v>
      </c>
      <c r="D628" s="20">
        <f>D$41*C628*($F$39-C628)/$F$39</f>
        <v>2.3283064365386785E-09</v>
      </c>
      <c r="E628" s="2"/>
      <c r="F628" s="22">
        <f>F627+G627</f>
        <v>9268333.333333332</v>
      </c>
      <c r="G628" s="22">
        <f>G$41*F628*($F$39-F628)/$F$39</f>
        <v>1.49011611938475E-09</v>
      </c>
      <c r="H628" s="2"/>
      <c r="I628" s="27">
        <f>I627+J627</f>
        <v>9268333.333333323</v>
      </c>
      <c r="J628" s="27">
        <f>J$41*I628*($F$39-I628)/$F$39</f>
        <v>1.8626451492309645E-09</v>
      </c>
      <c r="K628" s="2"/>
      <c r="L628" s="32">
        <f>L627+M627</f>
        <v>9268333.333333293</v>
      </c>
      <c r="M628" s="32">
        <f>M$41*L628*($F$39-L628)/$F$39</f>
        <v>3.2689422369002674E-09</v>
      </c>
      <c r="N628" s="2"/>
      <c r="O628" s="34">
        <f>O627+P627</f>
        <v>9268315.561481172</v>
      </c>
      <c r="P628" s="34">
        <f>P$41*O628*($F$39-O628)/$F$39</f>
        <v>0.533154542759963</v>
      </c>
      <c r="Q628" s="2"/>
      <c r="R628" s="39">
        <f>R627+S627</f>
        <v>9151580.667401753</v>
      </c>
      <c r="S628" s="39">
        <f>S$41*R628*($F$39-R628)/$F$39</f>
        <v>1729.2290889522521</v>
      </c>
    </row>
    <row r="629" spans="1:19" ht="13.5">
      <c r="A629" s="5">
        <v>44512</v>
      </c>
      <c r="C629" s="20">
        <f>C628+D628</f>
        <v>9268333.333333332</v>
      </c>
      <c r="D629" s="20">
        <f>D$41*C629*($F$39-C629)/$F$39</f>
        <v>2.3283064365386785E-09</v>
      </c>
      <c r="E629" s="2"/>
      <c r="F629" s="22">
        <f>F628+G628</f>
        <v>9268333.333333332</v>
      </c>
      <c r="G629" s="22">
        <f>G$41*F629*($F$39-F629)/$F$39</f>
        <v>1.49011611938475E-09</v>
      </c>
      <c r="H629" s="2"/>
      <c r="I629" s="27">
        <f>I628+J628</f>
        <v>9268333.333333323</v>
      </c>
      <c r="J629" s="27">
        <f>J$41*I629*($F$39-I629)/$F$39</f>
        <v>1.8626451492309645E-09</v>
      </c>
      <c r="K629" s="2"/>
      <c r="L629" s="32">
        <f>L628+M628</f>
        <v>9268333.333333293</v>
      </c>
      <c r="M629" s="32">
        <f>M$41*L629*($F$39-L629)/$F$39</f>
        <v>3.2689422369002674E-09</v>
      </c>
      <c r="N629" s="2"/>
      <c r="O629" s="34">
        <f>O628+P628</f>
        <v>9268316.094635714</v>
      </c>
      <c r="P629" s="34">
        <f>P$41*O629*($F$39-O629)/$F$39</f>
        <v>0.5171599667063873</v>
      </c>
      <c r="Q629" s="2"/>
      <c r="R629" s="39">
        <f>R628+S628</f>
        <v>9153309.896490714</v>
      </c>
      <c r="S629" s="39">
        <f>S$41*R629*($F$39-R629)/$F$39</f>
        <v>1703.939303186368</v>
      </c>
    </row>
    <row r="630" spans="1:19" ht="13.5">
      <c r="A630" s="5">
        <v>44513</v>
      </c>
      <c r="C630" s="20">
        <f>C629+D629</f>
        <v>9268333.333333332</v>
      </c>
      <c r="D630" s="20">
        <f>D$41*C630*($F$39-C630)/$F$39</f>
        <v>2.3283064365386785E-09</v>
      </c>
      <c r="E630" s="2"/>
      <c r="F630" s="22">
        <f>F629+G629</f>
        <v>9268333.333333332</v>
      </c>
      <c r="G630" s="22">
        <f>G$41*F630*($F$39-F630)/$F$39</f>
        <v>1.49011611938475E-09</v>
      </c>
      <c r="H630" s="2"/>
      <c r="I630" s="27">
        <f>I629+J629</f>
        <v>9268333.333333323</v>
      </c>
      <c r="J630" s="27">
        <f>J$41*I630*($F$39-I630)/$F$39</f>
        <v>1.8626451492309645E-09</v>
      </c>
      <c r="K630" s="2"/>
      <c r="L630" s="32">
        <f>L629+M629</f>
        <v>9268333.333333293</v>
      </c>
      <c r="M630" s="32">
        <f>M$41*L630*($F$39-L630)/$F$39</f>
        <v>3.2689422369002674E-09</v>
      </c>
      <c r="N630" s="2"/>
      <c r="O630" s="34">
        <f>O629+P629</f>
        <v>9268316.611795686</v>
      </c>
      <c r="P630" s="34">
        <f>P$41*O630*($F$39-O630)/$F$39</f>
        <v>0.5016452244400726</v>
      </c>
      <c r="Q630" s="2"/>
      <c r="R630" s="39">
        <f>R629+S629</f>
        <v>9155013.835793905</v>
      </c>
      <c r="S630" s="39">
        <f>S$41*R630*($F$39-R630)/$F$39</f>
        <v>1679.0099101866883</v>
      </c>
    </row>
    <row r="631" spans="1:19" ht="13.5">
      <c r="A631" s="5">
        <v>44514</v>
      </c>
      <c r="C631" s="20">
        <f>C630+D630</f>
        <v>9268333.333333332</v>
      </c>
      <c r="D631" s="20">
        <f>D$41*C631*($F$39-C631)/$F$39</f>
        <v>2.3283064365386785E-09</v>
      </c>
      <c r="E631" s="2"/>
      <c r="F631" s="22">
        <f>F630+G630</f>
        <v>9268333.333333332</v>
      </c>
      <c r="G631" s="22">
        <f>G$41*F631*($F$39-F631)/$F$39</f>
        <v>1.49011611938475E-09</v>
      </c>
      <c r="H631" s="2"/>
      <c r="I631" s="27">
        <f>I630+J630</f>
        <v>9268333.333333323</v>
      </c>
      <c r="J631" s="27">
        <f>J$41*I631*($F$39-I631)/$F$39</f>
        <v>1.8626451492309645E-09</v>
      </c>
      <c r="K631" s="2"/>
      <c r="L631" s="32">
        <f>L630+M630</f>
        <v>9268333.333333293</v>
      </c>
      <c r="M631" s="32">
        <f>M$41*L631*($F$39-L631)/$F$39</f>
        <v>3.2689422369002674E-09</v>
      </c>
      <c r="N631" s="2"/>
      <c r="O631" s="34">
        <f>O630+P630</f>
        <v>9268317.113440914</v>
      </c>
      <c r="P631" s="34">
        <f>P$41*O631*($F$39-O631)/$F$39</f>
        <v>0.4865959210356627</v>
      </c>
      <c r="Q631" s="2"/>
      <c r="R631" s="39">
        <f>R630+S630</f>
        <v>9156692.845704097</v>
      </c>
      <c r="S631" s="39">
        <f>S$41*R631*($F$39-R631)/$F$39</f>
        <v>1654.436052740542</v>
      </c>
    </row>
    <row r="632" spans="1:19" ht="13.5">
      <c r="A632" s="5">
        <v>44515</v>
      </c>
      <c r="C632" s="20">
        <f>C631+D631</f>
        <v>9268333.333333332</v>
      </c>
      <c r="D632" s="20">
        <f>D$41*C632*($F$39-C632)/$F$39</f>
        <v>2.3283064365386785E-09</v>
      </c>
      <c r="E632" s="2"/>
      <c r="F632" s="22">
        <f>F631+G631</f>
        <v>9268333.333333332</v>
      </c>
      <c r="G632" s="22">
        <f>G$41*F632*($F$39-F632)/$F$39</f>
        <v>1.49011611938475E-09</v>
      </c>
      <c r="H632" s="2"/>
      <c r="I632" s="27">
        <f>I631+J631</f>
        <v>9268333.333333323</v>
      </c>
      <c r="J632" s="27">
        <f>J$41*I632*($F$39-I632)/$F$39</f>
        <v>1.8626451492309645E-09</v>
      </c>
      <c r="K632" s="2"/>
      <c r="L632" s="32">
        <f>L631+M631</f>
        <v>9268333.333333293</v>
      </c>
      <c r="M632" s="32">
        <f>M$41*L632*($F$39-L632)/$F$39</f>
        <v>3.2689422369002674E-09</v>
      </c>
      <c r="N632" s="2"/>
      <c r="O632" s="34">
        <f>O631+P631</f>
        <v>9268317.60003684</v>
      </c>
      <c r="P632" s="34">
        <f>P$41*O632*($F$39-O632)/$F$39</f>
        <v>0.47199809372625257</v>
      </c>
      <c r="Q632" s="2"/>
      <c r="R632" s="39">
        <f>R631+S631</f>
        <v>9158347.281756839</v>
      </c>
      <c r="S632" s="39">
        <f>S$41*R632*($F$39-R632)/$F$39</f>
        <v>1630.2129308363953</v>
      </c>
    </row>
    <row r="633" spans="1:19" ht="13.5">
      <c r="A633" s="5">
        <v>44516</v>
      </c>
      <c r="C633" s="20">
        <f>C632+D632</f>
        <v>9268333.333333332</v>
      </c>
      <c r="D633" s="20">
        <f>D$41*C633*($F$39-C633)/$F$39</f>
        <v>2.3283064365386785E-09</v>
      </c>
      <c r="E633" s="2"/>
      <c r="F633" s="22">
        <f>F632+G632</f>
        <v>9268333.333333332</v>
      </c>
      <c r="G633" s="22">
        <f>G$41*F633*($F$39-F633)/$F$39</f>
        <v>1.49011611938475E-09</v>
      </c>
      <c r="H633" s="2"/>
      <c r="I633" s="27">
        <f>I632+J632</f>
        <v>9268333.333333323</v>
      </c>
      <c r="J633" s="27">
        <f>J$41*I633*($F$39-I633)/$F$39</f>
        <v>1.8626451492309645E-09</v>
      </c>
      <c r="K633" s="2"/>
      <c r="L633" s="32">
        <f>L632+M632</f>
        <v>9268333.333333293</v>
      </c>
      <c r="M633" s="32">
        <f>M$41*L633*($F$39-L633)/$F$39</f>
        <v>3.2689422369002674E-09</v>
      </c>
      <c r="N633" s="2"/>
      <c r="O633" s="34">
        <f>O632+P632</f>
        <v>9268318.072034935</v>
      </c>
      <c r="P633" s="34">
        <f>P$41*O633*($F$39-O633)/$F$39</f>
        <v>0.4578381981019396</v>
      </c>
      <c r="Q633" s="2"/>
      <c r="R633" s="39">
        <f>R632+S632</f>
        <v>9159977.494687676</v>
      </c>
      <c r="S633" s="39">
        <f>S$41*R633*($F$39-R633)/$F$39</f>
        <v>1606.3358012426208</v>
      </c>
    </row>
    <row r="634" spans="1:19" ht="13.5">
      <c r="A634" s="5">
        <v>44517</v>
      </c>
      <c r="C634" s="20">
        <f>C633+D633</f>
        <v>9268333.333333332</v>
      </c>
      <c r="D634" s="20">
        <f>D$41*C634*($F$39-C634)/$F$39</f>
        <v>2.3283064365386785E-09</v>
      </c>
      <c r="E634" s="2"/>
      <c r="F634" s="22">
        <f>F633+G633</f>
        <v>9268333.333333332</v>
      </c>
      <c r="G634" s="22">
        <f>G$41*F634*($F$39-F634)/$F$39</f>
        <v>1.49011611938475E-09</v>
      </c>
      <c r="H634" s="2"/>
      <c r="I634" s="27">
        <f>I633+J633</f>
        <v>9268333.333333323</v>
      </c>
      <c r="J634" s="27">
        <f>J$41*I634*($F$39-I634)/$F$39</f>
        <v>1.8626451492309645E-09</v>
      </c>
      <c r="K634" s="2"/>
      <c r="L634" s="32">
        <f>L633+M633</f>
        <v>9268333.333333293</v>
      </c>
      <c r="M634" s="32">
        <f>M$41*L634*($F$39-L634)/$F$39</f>
        <v>3.2689422369002674E-09</v>
      </c>
      <c r="N634" s="2"/>
      <c r="O634" s="34">
        <f>O633+P633</f>
        <v>9268318.529873138</v>
      </c>
      <c r="P634" s="34">
        <f>P$41*O634*($F$39-O634)/$F$39</f>
        <v>0.4441030966552304</v>
      </c>
      <c r="Q634" s="2"/>
      <c r="R634" s="39">
        <f>R633+S633</f>
        <v>9161583.830488922</v>
      </c>
      <c r="S634" s="39">
        <f>S$41*R634*($F$39-R634)/$F$39</f>
        <v>1582.7999770813583</v>
      </c>
    </row>
    <row r="635" spans="1:19" ht="13.5">
      <c r="A635" s="5">
        <v>44518</v>
      </c>
      <c r="C635" s="20">
        <f>C634+D634</f>
        <v>9268333.333333332</v>
      </c>
      <c r="D635" s="20">
        <f>D$41*C635*($F$39-C635)/$F$39</f>
        <v>2.3283064365386785E-09</v>
      </c>
      <c r="E635" s="2"/>
      <c r="F635" s="22">
        <f>F634+G634</f>
        <v>9268333.333333332</v>
      </c>
      <c r="G635" s="22">
        <f>G$41*F635*($F$39-F635)/$F$39</f>
        <v>1.49011611938475E-09</v>
      </c>
      <c r="H635" s="2"/>
      <c r="I635" s="27">
        <f>I634+J634</f>
        <v>9268333.333333323</v>
      </c>
      <c r="J635" s="27">
        <f>J$41*I635*($F$39-I635)/$F$39</f>
        <v>1.8626451492309645E-09</v>
      </c>
      <c r="K635" s="2"/>
      <c r="L635" s="32">
        <f>L634+M634</f>
        <v>9268333.333333293</v>
      </c>
      <c r="M635" s="32">
        <f>M$41*L635*($F$39-L635)/$F$39</f>
        <v>3.2689422369002674E-09</v>
      </c>
      <c r="N635" s="2"/>
      <c r="O635" s="34">
        <f>O634+P634</f>
        <v>9268318.973976238</v>
      </c>
      <c r="P635" s="34">
        <f>P$41*O635*($F$39-O635)/$F$39</f>
        <v>0.43078004559417843</v>
      </c>
      <c r="Q635" s="2"/>
      <c r="R635" s="39">
        <f>R634+S634</f>
        <v>9163166.630466001</v>
      </c>
      <c r="S635" s="39">
        <f>S$41*R635*($F$39-R635)/$F$39</f>
        <v>1559.6008273963773</v>
      </c>
    </row>
    <row r="636" spans="1:19" ht="13.5">
      <c r="A636" s="5">
        <v>44519</v>
      </c>
      <c r="C636" s="20">
        <f>C635+D635</f>
        <v>9268333.333333332</v>
      </c>
      <c r="D636" s="20">
        <f>D$41*C636*($F$39-C636)/$F$39</f>
        <v>2.3283064365386785E-09</v>
      </c>
      <c r="E636" s="2"/>
      <c r="F636" s="22">
        <f>F635+G635</f>
        <v>9268333.333333332</v>
      </c>
      <c r="G636" s="22">
        <f>G$41*F636*($F$39-F636)/$F$39</f>
        <v>1.49011611938475E-09</v>
      </c>
      <c r="H636" s="2"/>
      <c r="I636" s="27">
        <f>I635+J635</f>
        <v>9268333.333333323</v>
      </c>
      <c r="J636" s="27">
        <f>J$41*I636*($F$39-I636)/$F$39</f>
        <v>1.8626451492309645E-09</v>
      </c>
      <c r="K636" s="2"/>
      <c r="L636" s="32">
        <f>L635+M635</f>
        <v>9268333.333333293</v>
      </c>
      <c r="M636" s="32">
        <f>M$41*L636*($F$39-L636)/$F$39</f>
        <v>3.2689422369002674E-09</v>
      </c>
      <c r="N636" s="2"/>
      <c r="O636" s="34">
        <f>O635+P635</f>
        <v>9268319.404756285</v>
      </c>
      <c r="P636" s="34">
        <f>P$41*O636*($F$39-O636)/$F$39</f>
        <v>0.4178566834994854</v>
      </c>
      <c r="Q636" s="2"/>
      <c r="R636" s="39">
        <f>R635+S635</f>
        <v>9164726.231293395</v>
      </c>
      <c r="S636" s="39">
        <f>S$41*R636*($F$39-R636)/$F$39</f>
        <v>1536.7337767170425</v>
      </c>
    </row>
    <row r="637" spans="1:19" ht="13.5">
      <c r="A637" s="5">
        <v>44520</v>
      </c>
      <c r="C637" s="20">
        <f>C636+D636</f>
        <v>9268333.333333332</v>
      </c>
      <c r="D637" s="20">
        <f>D$41*C637*($F$39-C637)/$F$39</f>
        <v>2.3283064365386785E-09</v>
      </c>
      <c r="E637" s="2"/>
      <c r="F637" s="22">
        <f>F636+G636</f>
        <v>9268333.333333332</v>
      </c>
      <c r="G637" s="22">
        <f>G$41*F637*($F$39-F637)/$F$39</f>
        <v>1.49011611938475E-09</v>
      </c>
      <c r="H637" s="2"/>
      <c r="I637" s="27">
        <f>I636+J636</f>
        <v>9268333.333333323</v>
      </c>
      <c r="J637" s="27">
        <f>J$41*I637*($F$39-I637)/$F$39</f>
        <v>1.8626451492309645E-09</v>
      </c>
      <c r="K637" s="2"/>
      <c r="L637" s="32">
        <f>L636+M636</f>
        <v>9268333.333333293</v>
      </c>
      <c r="M637" s="32">
        <f>M$41*L637*($F$39-L637)/$F$39</f>
        <v>3.2689422369002674E-09</v>
      </c>
      <c r="N637" s="2"/>
      <c r="O637" s="34">
        <f>O636+P636</f>
        <v>9268319.822612975</v>
      </c>
      <c r="P637" s="34">
        <f>P$41*O637*($F$39-O637)/$F$39</f>
        <v>0.4053210199256868</v>
      </c>
      <c r="Q637" s="2"/>
      <c r="R637" s="39">
        <f>R636+S636</f>
        <v>9166262.965070117</v>
      </c>
      <c r="S637" s="39">
        <f>S$41*R637*($F$39-R637)/$F$39</f>
        <v>1514.1943046178806</v>
      </c>
    </row>
    <row r="638" spans="1:19" ht="13.5">
      <c r="A638" s="5">
        <v>44521</v>
      </c>
      <c r="C638" s="20">
        <f>C637+D637</f>
        <v>9268333.333333332</v>
      </c>
      <c r="D638" s="20">
        <f>D$41*C638*($F$39-C638)/$F$39</f>
        <v>2.3283064365386785E-09</v>
      </c>
      <c r="E638" s="2"/>
      <c r="F638" s="22">
        <f>F637+G637</f>
        <v>9268333.333333332</v>
      </c>
      <c r="G638" s="22">
        <f>G$41*F638*($F$39-F638)/$F$39</f>
        <v>1.49011611938475E-09</v>
      </c>
      <c r="H638" s="2"/>
      <c r="I638" s="27">
        <f>I637+J637</f>
        <v>9268333.333333323</v>
      </c>
      <c r="J638" s="27">
        <f>J$41*I638*($F$39-I638)/$F$39</f>
        <v>1.8626451492309645E-09</v>
      </c>
      <c r="K638" s="2"/>
      <c r="L638" s="32">
        <f>L637+M637</f>
        <v>9268333.333333293</v>
      </c>
      <c r="M638" s="32">
        <f>M$41*L638*($F$39-L638)/$F$39</f>
        <v>3.2689422369002674E-09</v>
      </c>
      <c r="N638" s="2"/>
      <c r="O638" s="34">
        <f>O637+P637</f>
        <v>9268320.227934001</v>
      </c>
      <c r="P638" s="34">
        <f>P$41*O638*($F$39-O638)/$F$39</f>
        <v>0.3931614242817138</v>
      </c>
      <c r="Q638" s="2"/>
      <c r="R638" s="39">
        <f>R637+S637</f>
        <v>9167777.159374736</v>
      </c>
      <c r="S638" s="39">
        <f>S$41*R638*($F$39-R638)/$F$39</f>
        <v>1491.977945273493</v>
      </c>
    </row>
    <row r="639" spans="1:19" ht="13.5">
      <c r="A639" s="5">
        <v>44522</v>
      </c>
      <c r="C639" s="20">
        <f>C638+D638</f>
        <v>9268333.333333332</v>
      </c>
      <c r="D639" s="20">
        <f>D$41*C639*($F$39-C639)/$F$39</f>
        <v>2.3283064365386785E-09</v>
      </c>
      <c r="E639" s="2"/>
      <c r="F639" s="22">
        <f>F638+G638</f>
        <v>9268333.333333332</v>
      </c>
      <c r="G639" s="22">
        <f>G$41*F639*($F$39-F639)/$F$39</f>
        <v>1.49011611938475E-09</v>
      </c>
      <c r="H639" s="2"/>
      <c r="I639" s="27">
        <f>I638+J638</f>
        <v>9268333.333333323</v>
      </c>
      <c r="J639" s="27">
        <f>J$41*I639*($F$39-I639)/$F$39</f>
        <v>1.8626451492309645E-09</v>
      </c>
      <c r="K639" s="2"/>
      <c r="L639" s="32">
        <f>L638+M638</f>
        <v>9268333.333333293</v>
      </c>
      <c r="M639" s="32">
        <f>M$41*L639*($F$39-L639)/$F$39</f>
        <v>3.2689422369002674E-09</v>
      </c>
      <c r="N639" s="2"/>
      <c r="O639" s="34">
        <f>O638+P638</f>
        <v>9268320.621095423</v>
      </c>
      <c r="P639" s="34">
        <f>P$41*O639*($F$39-O639)/$F$39</f>
        <v>0.3813666144878818</v>
      </c>
      <c r="Q639" s="2"/>
      <c r="R639" s="39">
        <f>R638+S638</f>
        <v>9169269.137320014</v>
      </c>
      <c r="S639" s="39">
        <f>S$41*R639*($F$39-R639)/$F$39</f>
        <v>1470.080287010472</v>
      </c>
    </row>
    <row r="640" spans="1:19" ht="13.5">
      <c r="A640" s="5">
        <v>44523</v>
      </c>
      <c r="C640" s="20">
        <f>C639+D639</f>
        <v>9268333.333333332</v>
      </c>
      <c r="D640" s="20">
        <f>D$41*C640*($F$39-C640)/$F$39</f>
        <v>2.3283064365386785E-09</v>
      </c>
      <c r="E640" s="2"/>
      <c r="F640" s="22">
        <f>F639+G639</f>
        <v>9268333.333333332</v>
      </c>
      <c r="G640" s="22">
        <f>G$41*F640*($F$39-F640)/$F$39</f>
        <v>1.49011611938475E-09</v>
      </c>
      <c r="H640" s="2"/>
      <c r="I640" s="27">
        <f>I639+J639</f>
        <v>9268333.333333323</v>
      </c>
      <c r="J640" s="27">
        <f>J$41*I640*($F$39-I640)/$F$39</f>
        <v>1.8626451492309645E-09</v>
      </c>
      <c r="K640" s="2"/>
      <c r="L640" s="32">
        <f>L639+M639</f>
        <v>9268333.333333293</v>
      </c>
      <c r="M640" s="32">
        <f>M$41*L640*($F$39-L640)/$F$39</f>
        <v>3.2689422369002674E-09</v>
      </c>
      <c r="N640" s="2"/>
      <c r="O640" s="34">
        <f>O639+P639</f>
        <v>9268321.002462035</v>
      </c>
      <c r="P640" s="34">
        <f>P$41*O640*($F$39-O640)/$F$39</f>
        <v>0.3699256468063392</v>
      </c>
      <c r="Q640" s="2"/>
      <c r="R640" s="39">
        <f>R639+S639</f>
        <v>9170739.21760703</v>
      </c>
      <c r="S640" s="39">
        <f>S$41*R640*($F$39-R640)/$F$39</f>
        <v>1448.4969718558632</v>
      </c>
    </row>
    <row r="641" spans="1:19" ht="13.5">
      <c r="A641" s="5">
        <v>44524</v>
      </c>
      <c r="C641" s="20">
        <f>C640+D640</f>
        <v>9268333.333333332</v>
      </c>
      <c r="D641" s="20">
        <f>D$41*C641*($F$39-C641)/$F$39</f>
        <v>2.3283064365386785E-09</v>
      </c>
      <c r="E641" s="2"/>
      <c r="F641" s="22">
        <f>F640+G640</f>
        <v>9268333.333333332</v>
      </c>
      <c r="G641" s="22">
        <f>G$41*F641*($F$39-F641)/$F$39</f>
        <v>1.49011611938475E-09</v>
      </c>
      <c r="H641" s="2"/>
      <c r="I641" s="27">
        <f>I640+J640</f>
        <v>9268333.333333323</v>
      </c>
      <c r="J641" s="27">
        <f>J$41*I641*($F$39-I641)/$F$39</f>
        <v>1.8626451492309645E-09</v>
      </c>
      <c r="K641" s="2"/>
      <c r="L641" s="32">
        <f>L640+M640</f>
        <v>9268333.333333293</v>
      </c>
      <c r="M641" s="32">
        <f>M$41*L641*($F$39-L641)/$F$39</f>
        <v>3.2689422369002674E-09</v>
      </c>
      <c r="N641" s="2"/>
      <c r="O641" s="34">
        <f>O640+P640</f>
        <v>9268321.372387687</v>
      </c>
      <c r="P641" s="34">
        <f>P$41*O641*($F$39-O641)/$F$39</f>
        <v>0.3588279063979127</v>
      </c>
      <c r="Q641" s="2"/>
      <c r="R641" s="39">
        <f>R640+S640</f>
        <v>9172187.714578886</v>
      </c>
      <c r="S641" s="39">
        <f>S$41*R641*($F$39-R641)/$F$39</f>
        <v>1427.223695082067</v>
      </c>
    </row>
    <row r="642" spans="1:19" ht="13.5">
      <c r="A642" s="5">
        <v>44525</v>
      </c>
      <c r="C642" s="20">
        <f>C641+D641</f>
        <v>9268333.333333332</v>
      </c>
      <c r="D642" s="20">
        <f>D$41*C642*($F$39-C642)/$F$39</f>
        <v>2.3283064365386785E-09</v>
      </c>
      <c r="E642" s="2"/>
      <c r="F642" s="22">
        <f>F641+G641</f>
        <v>9268333.333333332</v>
      </c>
      <c r="G642" s="22">
        <f>G$41*F642*($F$39-F642)/$F$39</f>
        <v>1.49011611938475E-09</v>
      </c>
      <c r="H642" s="2"/>
      <c r="I642" s="27">
        <f>I641+J641</f>
        <v>9268333.333333323</v>
      </c>
      <c r="J642" s="27">
        <f>J$41*I642*($F$39-I642)/$F$39</f>
        <v>1.8626451492309645E-09</v>
      </c>
      <c r="K642" s="2"/>
      <c r="L642" s="32">
        <f>L641+M641</f>
        <v>9268333.333333293</v>
      </c>
      <c r="M642" s="32">
        <f>M$41*L642*($F$39-L642)/$F$39</f>
        <v>3.2689422369002674E-09</v>
      </c>
      <c r="N642" s="2"/>
      <c r="O642" s="34">
        <f>O641+P641</f>
        <v>9268321.731215596</v>
      </c>
      <c r="P642" s="34">
        <f>P$41*O642*($F$39-O642)/$F$39</f>
        <v>0.3480630964819257</v>
      </c>
      <c r="Q642" s="2"/>
      <c r="R642" s="39">
        <f>R641+S641</f>
        <v>9173614.938273972</v>
      </c>
      <c r="S642" s="39">
        <f>S$41*R642*($F$39-R642)/$F$39</f>
        <v>1406.256204749821</v>
      </c>
    </row>
    <row r="643" spans="1:19" ht="13.5">
      <c r="A643" s="5">
        <v>44526</v>
      </c>
      <c r="C643" s="20">
        <f>C642+D642</f>
        <v>9268333.333333332</v>
      </c>
      <c r="D643" s="20">
        <f>D$41*C643*($F$39-C643)/$F$39</f>
        <v>2.3283064365386785E-09</v>
      </c>
      <c r="E643" s="2"/>
      <c r="F643" s="22">
        <f>F642+G642</f>
        <v>9268333.333333332</v>
      </c>
      <c r="G643" s="22">
        <f>G$41*F643*($F$39-F643)/$F$39</f>
        <v>1.49011611938475E-09</v>
      </c>
      <c r="H643" s="2"/>
      <c r="I643" s="27">
        <f>I642+J642</f>
        <v>9268333.333333323</v>
      </c>
      <c r="J643" s="27">
        <f>J$41*I643*($F$39-I643)/$F$39</f>
        <v>1.8626451492309645E-09</v>
      </c>
      <c r="K643" s="2"/>
      <c r="L643" s="32">
        <f>L642+M642</f>
        <v>9268333.333333293</v>
      </c>
      <c r="M643" s="32">
        <f>M$41*L643*($F$39-L643)/$F$39</f>
        <v>3.2689422369002674E-09</v>
      </c>
      <c r="N643" s="2"/>
      <c r="O643" s="34">
        <f>O642+P642</f>
        <v>9268322.079278696</v>
      </c>
      <c r="P643" s="34">
        <f>P$41*O643*($F$39-O643)/$F$39</f>
        <v>0.33762122922827525</v>
      </c>
      <c r="Q643" s="2"/>
      <c r="R643" s="39">
        <f>R642+S642</f>
        <v>9175021.19447872</v>
      </c>
      <c r="S643" s="39">
        <f>S$41*R643*($F$39-R643)/$F$39</f>
        <v>1385.5903012478789</v>
      </c>
    </row>
    <row r="644" spans="1:19" ht="13.5">
      <c r="A644" s="5">
        <v>44527</v>
      </c>
      <c r="C644" s="20">
        <f>C643+D643</f>
        <v>9268333.333333332</v>
      </c>
      <c r="D644" s="20">
        <f>D$41*C644*($F$39-C644)/$F$39</f>
        <v>2.3283064365386785E-09</v>
      </c>
      <c r="E644" s="2"/>
      <c r="F644" s="22">
        <f>F643+G643</f>
        <v>9268333.333333332</v>
      </c>
      <c r="G644" s="22">
        <f>G$41*F644*($F$39-F644)/$F$39</f>
        <v>1.49011611938475E-09</v>
      </c>
      <c r="H644" s="2"/>
      <c r="I644" s="27">
        <f>I643+J643</f>
        <v>9268333.333333323</v>
      </c>
      <c r="J644" s="27">
        <f>J$41*I644*($F$39-I644)/$F$39</f>
        <v>1.8626451492309645E-09</v>
      </c>
      <c r="K644" s="2"/>
      <c r="L644" s="32">
        <f>L643+M643</f>
        <v>9268333.333333293</v>
      </c>
      <c r="M644" s="32">
        <f>M$41*L644*($F$39-L644)/$F$39</f>
        <v>3.2689422369002674E-09</v>
      </c>
      <c r="N644" s="2"/>
      <c r="O644" s="34">
        <f>O643+P643</f>
        <v>9268322.416899929</v>
      </c>
      <c r="P644" s="34">
        <f>P$41*O644*($F$39-O644)/$F$39</f>
        <v>0.32749261653770556</v>
      </c>
      <c r="Q644" s="2"/>
      <c r="R644" s="39">
        <f>R643+S643</f>
        <v>9176406.784779968</v>
      </c>
      <c r="S644" s="39">
        <f>S$41*R644*($F$39-R644)/$F$39</f>
        <v>1365.2218368313206</v>
      </c>
    </row>
    <row r="645" spans="1:19" ht="13.5">
      <c r="A645" s="5">
        <v>44528</v>
      </c>
      <c r="C645" s="20">
        <f>C644+D644</f>
        <v>9268333.333333332</v>
      </c>
      <c r="D645" s="20">
        <f>D$41*C645*($F$39-C645)/$F$39</f>
        <v>2.3283064365386785E-09</v>
      </c>
      <c r="E645" s="2"/>
      <c r="F645" s="22">
        <f>F644+G644</f>
        <v>9268333.333333332</v>
      </c>
      <c r="G645" s="22">
        <f>G$41*F645*($F$39-F645)/$F$39</f>
        <v>1.49011611938475E-09</v>
      </c>
      <c r="H645" s="2"/>
      <c r="I645" s="27">
        <f>I644+J644</f>
        <v>9268333.333333323</v>
      </c>
      <c r="J645" s="27">
        <f>J$41*I645*($F$39-I645)/$F$39</f>
        <v>1.8626451492309645E-09</v>
      </c>
      <c r="K645" s="2"/>
      <c r="L645" s="32">
        <f>L644+M644</f>
        <v>9268333.333333293</v>
      </c>
      <c r="M645" s="32">
        <f>M$41*L645*($F$39-L645)/$F$39</f>
        <v>3.2689422369002674E-09</v>
      </c>
      <c r="N645" s="2"/>
      <c r="O645" s="34">
        <f>O644+P644</f>
        <v>9268322.744392548</v>
      </c>
      <c r="P645" s="34">
        <f>P$41*O645*($F$39-O645)/$F$39</f>
        <v>0.3176678607662048</v>
      </c>
      <c r="Q645" s="2"/>
      <c r="R645" s="39">
        <f>R644+S644</f>
        <v>9177772.006616801</v>
      </c>
      <c r="S645" s="39">
        <f>S$41*R645*($F$39-R645)/$F$39</f>
        <v>1345.1467151573918</v>
      </c>
    </row>
    <row r="646" spans="1:19" ht="13.5">
      <c r="A646" s="5">
        <v>44529</v>
      </c>
      <c r="C646" s="20">
        <f>C645+D645</f>
        <v>9268333.333333332</v>
      </c>
      <c r="D646" s="20">
        <f>D$41*C646*($F$39-C646)/$F$39</f>
        <v>2.3283064365386785E-09</v>
      </c>
      <c r="E646" s="2"/>
      <c r="F646" s="22">
        <f>F645+G645</f>
        <v>9268333.333333332</v>
      </c>
      <c r="G646" s="22">
        <f>G$41*F646*($F$39-F646)/$F$39</f>
        <v>1.49011611938475E-09</v>
      </c>
      <c r="H646" s="2"/>
      <c r="I646" s="27">
        <f>I645+J645</f>
        <v>9268333.333333323</v>
      </c>
      <c r="J646" s="27">
        <f>J$41*I646*($F$39-I646)/$F$39</f>
        <v>1.8626451492309645E-09</v>
      </c>
      <c r="K646" s="2"/>
      <c r="L646" s="32">
        <f>L645+M645</f>
        <v>9268333.333333293</v>
      </c>
      <c r="M646" s="32">
        <f>M$41*L646*($F$39-L646)/$F$39</f>
        <v>3.2689422369002674E-09</v>
      </c>
      <c r="N646" s="2"/>
      <c r="O646" s="34">
        <f>O645+P645</f>
        <v>9268323.06206041</v>
      </c>
      <c r="P646" s="34">
        <f>P$41*O646*($F$39-O646)/$F$39</f>
        <v>0.30813784639929664</v>
      </c>
      <c r="Q646" s="2"/>
      <c r="R646" s="39">
        <f>R645+S645</f>
        <v>9179117.153331956</v>
      </c>
      <c r="S646" s="39">
        <f>S$41*R646*($F$39-R646)/$F$39</f>
        <v>1325.3608908197652</v>
      </c>
    </row>
    <row r="647" spans="1:19" ht="13.5">
      <c r="A647" s="5">
        <v>44530</v>
      </c>
      <c r="C647" s="20">
        <f>C646+D646</f>
        <v>9268333.333333332</v>
      </c>
      <c r="D647" s="20">
        <f>D$41*C647*($F$39-C647)/$F$39</f>
        <v>2.3283064365386785E-09</v>
      </c>
      <c r="E647" s="2"/>
      <c r="F647" s="22">
        <f>F646+G646</f>
        <v>9268333.333333332</v>
      </c>
      <c r="G647" s="22">
        <f>G$41*F647*($F$39-F647)/$F$39</f>
        <v>1.49011611938475E-09</v>
      </c>
      <c r="H647" s="2"/>
      <c r="I647" s="27">
        <f>I646+J646</f>
        <v>9268333.333333323</v>
      </c>
      <c r="J647" s="27">
        <f>J$41*I647*($F$39-I647)/$F$39</f>
        <v>1.8626451492309645E-09</v>
      </c>
      <c r="K647" s="2"/>
      <c r="L647" s="32">
        <f>L646+M646</f>
        <v>9268333.333333293</v>
      </c>
      <c r="M647" s="32">
        <f>M$41*L647*($F$39-L647)/$F$39</f>
        <v>3.2689422369002674E-09</v>
      </c>
      <c r="N647" s="2"/>
      <c r="O647" s="34">
        <f>O646+P646</f>
        <v>9268323.370198257</v>
      </c>
      <c r="P647" s="34">
        <f>P$41*O647*($F$39-O647)/$F$39</f>
        <v>0.29889373111167933</v>
      </c>
      <c r="Q647" s="2"/>
      <c r="R647" s="39">
        <f>R646+S646</f>
        <v>9180442.51422278</v>
      </c>
      <c r="S647" s="39">
        <f>S$41*R647*($F$39-R647)/$F$39</f>
        <v>1305.8603688818584</v>
      </c>
    </row>
    <row r="648" spans="1:19" ht="13.5">
      <c r="A648" s="5">
        <v>44531</v>
      </c>
      <c r="C648" s="20">
        <f>C647+D647</f>
        <v>9268333.333333332</v>
      </c>
      <c r="D648" s="20">
        <f>D$41*C648*($F$39-C648)/$F$39</f>
        <v>2.3283064365386785E-09</v>
      </c>
      <c r="E648" s="2"/>
      <c r="F648" s="22">
        <f>F647+G647</f>
        <v>9268333.333333332</v>
      </c>
      <c r="G648" s="22">
        <f>G$41*F648*($F$39-F648)/$F$39</f>
        <v>1.49011611938475E-09</v>
      </c>
      <c r="H648" s="2"/>
      <c r="I648" s="27">
        <f>I647+J647</f>
        <v>9268333.333333323</v>
      </c>
      <c r="J648" s="27">
        <f>J$41*I648*($F$39-I648)/$F$39</f>
        <v>1.8626451492309645E-09</v>
      </c>
      <c r="K648" s="2"/>
      <c r="L648" s="32">
        <f>L647+M647</f>
        <v>9268333.333333293</v>
      </c>
      <c r="M648" s="32">
        <f>M$41*L648*($F$39-L648)/$F$39</f>
        <v>3.2689422369002674E-09</v>
      </c>
      <c r="N648" s="2"/>
      <c r="O648" s="34">
        <f>O647+P647</f>
        <v>9268323.66909199</v>
      </c>
      <c r="P648" s="34">
        <f>P$41*O648*($F$39-O648)/$F$39</f>
        <v>0.2899269381679063</v>
      </c>
      <c r="Q648" s="2"/>
      <c r="R648" s="39">
        <f>R647+S647</f>
        <v>9181748.374591662</v>
      </c>
      <c r="S648" s="39">
        <f>S$41*R648*($F$39-R648)/$F$39</f>
        <v>1286.6412044082997</v>
      </c>
    </row>
    <row r="649" spans="1:19" ht="13.5">
      <c r="A649" s="5">
        <v>44532</v>
      </c>
      <c r="C649" s="20">
        <f>C648+D648</f>
        <v>9268333.333333332</v>
      </c>
      <c r="D649" s="20">
        <f>D$41*C649*($F$39-C649)/$F$39</f>
        <v>2.3283064365386785E-09</v>
      </c>
      <c r="E649" s="2"/>
      <c r="F649" s="22">
        <f>F648+G648</f>
        <v>9268333.333333332</v>
      </c>
      <c r="G649" s="22">
        <f>G$41*F649*($F$39-F649)/$F$39</f>
        <v>1.49011611938475E-09</v>
      </c>
      <c r="H649" s="2"/>
      <c r="I649" s="27">
        <f>I648+J648</f>
        <v>9268333.333333323</v>
      </c>
      <c r="J649" s="27">
        <f>J$41*I649*($F$39-I649)/$F$39</f>
        <v>1.8626451492309645E-09</v>
      </c>
      <c r="K649" s="2"/>
      <c r="L649" s="32">
        <f>L648+M648</f>
        <v>9268333.333333293</v>
      </c>
      <c r="M649" s="32">
        <f>M$41*L649*($F$39-L649)/$F$39</f>
        <v>3.2689422369002674E-09</v>
      </c>
      <c r="N649" s="2"/>
      <c r="O649" s="34">
        <f>O648+P648</f>
        <v>9268323.959018929</v>
      </c>
      <c r="P649" s="34">
        <f>P$41*O649*($F$39-O649)/$F$39</f>
        <v>0.28122914781726005</v>
      </c>
      <c r="Q649" s="2"/>
      <c r="R649" s="39">
        <f>R648+S648</f>
        <v>9183035.015796067</v>
      </c>
      <c r="S649" s="39">
        <f>S$41*R649*($F$39-R649)/$F$39</f>
        <v>1267.6995019958704</v>
      </c>
    </row>
    <row r="650" spans="1:19" ht="13.5">
      <c r="A650" s="5">
        <v>44533</v>
      </c>
      <c r="C650" s="20">
        <f>C649+D649</f>
        <v>9268333.333333332</v>
      </c>
      <c r="D650" s="20">
        <f>D$41*C650*($F$39-C650)/$F$39</f>
        <v>2.3283064365386785E-09</v>
      </c>
      <c r="E650" s="2"/>
      <c r="F650" s="22">
        <f>F649+G649</f>
        <v>9268333.333333332</v>
      </c>
      <c r="G650" s="22">
        <f>G$41*F650*($F$39-F650)/$F$39</f>
        <v>1.49011611938475E-09</v>
      </c>
      <c r="H650" s="2"/>
      <c r="I650" s="27">
        <f>I649+J649</f>
        <v>9268333.333333323</v>
      </c>
      <c r="J650" s="27">
        <f>J$41*I650*($F$39-I650)/$F$39</f>
        <v>1.8626451492309645E-09</v>
      </c>
      <c r="K650" s="2"/>
      <c r="L650" s="32">
        <f>L649+M649</f>
        <v>9268333.333333293</v>
      </c>
      <c r="M650" s="32">
        <f>M$41*L650*($F$39-L650)/$F$39</f>
        <v>3.2689422369002674E-09</v>
      </c>
      <c r="N650" s="2"/>
      <c r="O650" s="34">
        <f>O649+P649</f>
        <v>9268324.240248078</v>
      </c>
      <c r="P650" s="34">
        <f>P$41*O650*($F$39-O650)/$F$39</f>
        <v>0.27279229014144885</v>
      </c>
      <c r="Q650" s="2"/>
      <c r="R650" s="39">
        <f>R649+S649</f>
        <v>9184302.715298066</v>
      </c>
      <c r="S650" s="39">
        <f>S$41*R650*($F$39-R650)/$F$39</f>
        <v>1249.031415304002</v>
      </c>
    </row>
    <row r="651" spans="1:19" ht="13.5">
      <c r="A651" s="5">
        <v>44534</v>
      </c>
      <c r="C651" s="20">
        <f>C650+D650</f>
        <v>9268333.333333332</v>
      </c>
      <c r="D651" s="20">
        <f>D$41*C651*($F$39-C651)/$F$39</f>
        <v>2.3283064365386785E-09</v>
      </c>
      <c r="E651" s="2"/>
      <c r="F651" s="22">
        <f>F650+G650</f>
        <v>9268333.333333332</v>
      </c>
      <c r="G651" s="22">
        <f>G$41*F651*($F$39-F651)/$F$39</f>
        <v>1.49011611938475E-09</v>
      </c>
      <c r="H651" s="2"/>
      <c r="I651" s="27">
        <f>I650+J650</f>
        <v>9268333.333333323</v>
      </c>
      <c r="J651" s="27">
        <f>J$41*I651*($F$39-I651)/$F$39</f>
        <v>1.8626451492309645E-09</v>
      </c>
      <c r="K651" s="2"/>
      <c r="L651" s="32">
        <f>L650+M650</f>
        <v>9268333.333333293</v>
      </c>
      <c r="M651" s="32">
        <f>M$41*L651*($F$39-L651)/$F$39</f>
        <v>3.2689422369002674E-09</v>
      </c>
      <c r="N651" s="2"/>
      <c r="O651" s="34">
        <f>O650+P650</f>
        <v>9268324.513040371</v>
      </c>
      <c r="P651" s="34">
        <f>P$41*O651*($F$39-O651)/$F$39</f>
        <v>0.264608537287629</v>
      </c>
      <c r="Q651" s="2"/>
      <c r="R651" s="39">
        <f>R650+S650</f>
        <v>9185551.746713374</v>
      </c>
      <c r="S651" s="39">
        <f>S$41*R651*($F$39-R651)/$F$39</f>
        <v>1230.6331465840883</v>
      </c>
    </row>
    <row r="652" spans="1:19" ht="13.5">
      <c r="A652" s="5">
        <v>44535</v>
      </c>
      <c r="C652" s="20">
        <f>C651+D651</f>
        <v>9268333.333333332</v>
      </c>
      <c r="D652" s="20">
        <f>D$41*C652*($F$39-C652)/$F$39</f>
        <v>2.3283064365386785E-09</v>
      </c>
      <c r="E652" s="2"/>
      <c r="F652" s="22">
        <f>F651+G651</f>
        <v>9268333.333333332</v>
      </c>
      <c r="G652" s="22">
        <f>G$41*F652*($F$39-F652)/$F$39</f>
        <v>1.49011611938475E-09</v>
      </c>
      <c r="H652" s="2"/>
      <c r="I652" s="27">
        <f>I651+J651</f>
        <v>9268333.333333323</v>
      </c>
      <c r="J652" s="27">
        <f>J$41*I652*($F$39-I652)/$F$39</f>
        <v>1.8626451492309645E-09</v>
      </c>
      <c r="K652" s="2"/>
      <c r="L652" s="32">
        <f>L651+M651</f>
        <v>9268333.333333293</v>
      </c>
      <c r="M652" s="32">
        <f>M$41*L652*($F$39-L652)/$F$39</f>
        <v>3.2689422369002674E-09</v>
      </c>
      <c r="N652" s="2"/>
      <c r="O652" s="34">
        <f>O651+P651</f>
        <v>9268324.777648907</v>
      </c>
      <c r="P652" s="34">
        <f>P$41*O652*($F$39-O652)/$F$39</f>
        <v>0.25667029592491264</v>
      </c>
      <c r="Q652" s="2"/>
      <c r="R652" s="39">
        <f>R651+S651</f>
        <v>9186782.379859963</v>
      </c>
      <c r="S652" s="39">
        <f>S$41*R652*($F$39-R652)/$F$39</f>
        <v>1212.5009462091955</v>
      </c>
    </row>
    <row r="653" spans="1:19" ht="13.5">
      <c r="A653" s="5">
        <v>44536</v>
      </c>
      <c r="C653" s="20">
        <f>C652+D652</f>
        <v>9268333.333333332</v>
      </c>
      <c r="D653" s="20">
        <f>D$41*C653*($F$39-C653)/$F$39</f>
        <v>2.3283064365386785E-09</v>
      </c>
      <c r="E653" s="2"/>
      <c r="F653" s="22">
        <f>F652+G652</f>
        <v>9268333.333333332</v>
      </c>
      <c r="G653" s="22">
        <f>G$41*F653*($F$39-F653)/$F$39</f>
        <v>1.49011611938475E-09</v>
      </c>
      <c r="H653" s="2"/>
      <c r="I653" s="27">
        <f>I652+J652</f>
        <v>9268333.333333323</v>
      </c>
      <c r="J653" s="27">
        <f>J$41*I653*($F$39-I653)/$F$39</f>
        <v>1.8626451492309645E-09</v>
      </c>
      <c r="K653" s="2"/>
      <c r="L653" s="32">
        <f>L652+M652</f>
        <v>9268333.333333293</v>
      </c>
      <c r="M653" s="32">
        <f>M$41*L653*($F$39-L653)/$F$39</f>
        <v>3.2689422369002674E-09</v>
      </c>
      <c r="N653" s="2"/>
      <c r="O653" s="34">
        <f>O652+P652</f>
        <v>9268325.034319207</v>
      </c>
      <c r="P653" s="34">
        <f>P$41*O653*($F$39-O653)/$F$39</f>
        <v>0.24897020093023217</v>
      </c>
      <c r="Q653" s="2"/>
      <c r="R653" s="39">
        <f>R652+S652</f>
        <v>9187994.88080618</v>
      </c>
      <c r="S653" s="39">
        <f>S$41*R653*($F$39-R653)/$F$39</f>
        <v>1194.631112203362</v>
      </c>
    </row>
    <row r="654" spans="1:19" ht="13.5">
      <c r="A654" s="5">
        <v>44537</v>
      </c>
      <c r="C654" s="20">
        <f>C653+D653</f>
        <v>9268333.333333332</v>
      </c>
      <c r="D654" s="20">
        <f>D$41*C654*($F$39-C654)/$F$39</f>
        <v>2.3283064365386785E-09</v>
      </c>
      <c r="E654" s="2"/>
      <c r="F654" s="22">
        <f>F653+G653</f>
        <v>9268333.333333332</v>
      </c>
      <c r="G654" s="22">
        <f>G$41*F654*($F$39-F654)/$F$39</f>
        <v>1.49011611938475E-09</v>
      </c>
      <c r="H654" s="2"/>
      <c r="I654" s="27">
        <f>I653+J653</f>
        <v>9268333.333333323</v>
      </c>
      <c r="J654" s="27">
        <f>J$41*I654*($F$39-I654)/$F$39</f>
        <v>1.8626451492309645E-09</v>
      </c>
      <c r="K654" s="2"/>
      <c r="L654" s="32">
        <f>L653+M653</f>
        <v>9268333.333333293</v>
      </c>
      <c r="M654" s="32">
        <f>M$41*L654*($F$39-L654)/$F$39</f>
        <v>3.2689422369002674E-09</v>
      </c>
      <c r="N654" s="2"/>
      <c r="O654" s="34">
        <f>O653+P653</f>
        <v>9268325.283289412</v>
      </c>
      <c r="P654" s="34">
        <f>P$41*O654*($F$39-O654)/$F$39</f>
        <v>0.24150110812421813</v>
      </c>
      <c r="Q654" s="2"/>
      <c r="R654" s="39">
        <f>R653+S653</f>
        <v>9189189.511918383</v>
      </c>
      <c r="S654" s="39">
        <f>S$41*R654*($F$39-R654)/$F$39</f>
        <v>1177.0199897707814</v>
      </c>
    </row>
    <row r="655" spans="1:19" ht="13.5">
      <c r="A655" s="5">
        <v>44538</v>
      </c>
      <c r="C655" s="20">
        <f>C654+D654</f>
        <v>9268333.333333332</v>
      </c>
      <c r="D655" s="20">
        <f>D$41*C655*($F$39-C655)/$F$39</f>
        <v>2.3283064365386785E-09</v>
      </c>
      <c r="E655" s="2"/>
      <c r="F655" s="22">
        <f>F654+G654</f>
        <v>9268333.333333332</v>
      </c>
      <c r="G655" s="22">
        <f>G$41*F655*($F$39-F655)/$F$39</f>
        <v>1.49011611938475E-09</v>
      </c>
      <c r="H655" s="2"/>
      <c r="I655" s="27">
        <f>I654+J654</f>
        <v>9268333.333333323</v>
      </c>
      <c r="J655" s="27">
        <f>J$41*I655*($F$39-I655)/$F$39</f>
        <v>1.8626451492309645E-09</v>
      </c>
      <c r="K655" s="2"/>
      <c r="L655" s="32">
        <f>L654+M654</f>
        <v>9268333.333333293</v>
      </c>
      <c r="M655" s="32">
        <f>M$41*L655*($F$39-L655)/$F$39</f>
        <v>3.2689422369002674E-09</v>
      </c>
      <c r="N655" s="2"/>
      <c r="O655" s="34">
        <f>O654+P654</f>
        <v>9268325.524790518</v>
      </c>
      <c r="P655" s="34">
        <f>P$41*O655*($F$39-O655)/$F$39</f>
        <v>0.23425608723059974</v>
      </c>
      <c r="Q655" s="2"/>
      <c r="R655" s="39">
        <f>R654+S654</f>
        <v>9190366.53190815</v>
      </c>
      <c r="S655" s="39">
        <f>S$41*R655*($F$39-R655)/$F$39</f>
        <v>1159.6639708257176</v>
      </c>
    </row>
    <row r="656" spans="1:19" ht="13.5">
      <c r="A656" s="5">
        <v>44539</v>
      </c>
      <c r="C656" s="20">
        <f>C655+D655</f>
        <v>9268333.333333332</v>
      </c>
      <c r="D656" s="20">
        <f>D$41*C656*($F$39-C656)/$F$39</f>
        <v>2.3283064365386785E-09</v>
      </c>
      <c r="E656" s="2"/>
      <c r="F656" s="22">
        <f>F655+G655</f>
        <v>9268333.333333332</v>
      </c>
      <c r="G656" s="22">
        <f>G$41*F656*($F$39-F656)/$F$39</f>
        <v>1.49011611938475E-09</v>
      </c>
      <c r="H656" s="2"/>
      <c r="I656" s="27">
        <f>I655+J655</f>
        <v>9268333.333333323</v>
      </c>
      <c r="J656" s="27">
        <f>J$41*I656*($F$39-I656)/$F$39</f>
        <v>1.8626451492309645E-09</v>
      </c>
      <c r="K656" s="2"/>
      <c r="L656" s="32">
        <f>L655+M655</f>
        <v>9268333.333333293</v>
      </c>
      <c r="M656" s="32">
        <f>M$41*L656*($F$39-L656)/$F$39</f>
        <v>3.2689422369002674E-09</v>
      </c>
      <c r="N656" s="2"/>
      <c r="O656" s="34">
        <f>O655+P655</f>
        <v>9268325.759046607</v>
      </c>
      <c r="P656" s="34">
        <f>P$41*O656*($F$39-O656)/$F$39</f>
        <v>0.2272284161766882</v>
      </c>
      <c r="Q656" s="2"/>
      <c r="R656" s="39">
        <f>R655+S655</f>
        <v>9191526.195878977</v>
      </c>
      <c r="S656" s="39">
        <f>S$41*R656*($F$39-R656)/$F$39</f>
        <v>1142.5594935227434</v>
      </c>
    </row>
    <row r="657" spans="1:19" ht="13.5">
      <c r="A657" s="5">
        <v>44540</v>
      </c>
      <c r="C657" s="20">
        <f>C656+D656</f>
        <v>9268333.333333332</v>
      </c>
      <c r="D657" s="20">
        <f>D$41*C657*($F$39-C657)/$F$39</f>
        <v>2.3283064365386785E-09</v>
      </c>
      <c r="E657" s="2"/>
      <c r="F657" s="22">
        <f>F656+G656</f>
        <v>9268333.333333332</v>
      </c>
      <c r="G657" s="22">
        <f>G$41*F657*($F$39-F657)/$F$39</f>
        <v>1.49011611938475E-09</v>
      </c>
      <c r="H657" s="2"/>
      <c r="I657" s="27">
        <f>I656+J656</f>
        <v>9268333.333333323</v>
      </c>
      <c r="J657" s="27">
        <f>J$41*I657*($F$39-I657)/$F$39</f>
        <v>1.8626451492309645E-09</v>
      </c>
      <c r="K657" s="2"/>
      <c r="L657" s="32">
        <f>L656+M656</f>
        <v>9268333.333333293</v>
      </c>
      <c r="M657" s="32">
        <f>M$41*L657*($F$39-L657)/$F$39</f>
        <v>3.2689422369002674E-09</v>
      </c>
      <c r="N657" s="2"/>
      <c r="O657" s="34">
        <f>O656+P656</f>
        <v>9268325.986275027</v>
      </c>
      <c r="P657" s="34">
        <f>P$41*O657*($F$39-O657)/$F$39</f>
        <v>0.2204115745556697</v>
      </c>
      <c r="Q657" s="2"/>
      <c r="R657" s="39">
        <f>R656+S656</f>
        <v>9192668.755372504</v>
      </c>
      <c r="S657" s="39">
        <f>S$41*R657*($F$39-R657)/$F$39</f>
        <v>1125.7030417875842</v>
      </c>
    </row>
    <row r="658" spans="1:19" ht="13.5">
      <c r="A658" s="5">
        <v>44541</v>
      </c>
      <c r="C658" s="20">
        <f>C657+D657</f>
        <v>9268333.333333332</v>
      </c>
      <c r="D658" s="20">
        <f>D$41*C658*($F$39-C658)/$F$39</f>
        <v>2.3283064365386785E-09</v>
      </c>
      <c r="E658" s="2"/>
      <c r="F658" s="22">
        <f>F657+G657</f>
        <v>9268333.333333332</v>
      </c>
      <c r="G658" s="22">
        <f>G$41*F658*($F$39-F658)/$F$39</f>
        <v>1.49011611938475E-09</v>
      </c>
      <c r="H658" s="2"/>
      <c r="I658" s="27">
        <f>I657+J657</f>
        <v>9268333.333333323</v>
      </c>
      <c r="J658" s="27">
        <f>J$41*I658*($F$39-I658)/$F$39</f>
        <v>1.8626451492309645E-09</v>
      </c>
      <c r="K658" s="2"/>
      <c r="L658" s="32">
        <f>L657+M657</f>
        <v>9268333.333333293</v>
      </c>
      <c r="M658" s="32">
        <f>M$41*L658*($F$39-L658)/$F$39</f>
        <v>3.2689422369002674E-09</v>
      </c>
      <c r="N658" s="2"/>
      <c r="O658" s="34">
        <f>O657+P657</f>
        <v>9268326.206686605</v>
      </c>
      <c r="P658" s="34">
        <f>P$41*O658*($F$39-O658)/$F$39</f>
        <v>0.2137992374800297</v>
      </c>
      <c r="Q658" s="2"/>
      <c r="R658" s="39">
        <f>R657+S657</f>
        <v>9193794.458414298</v>
      </c>
      <c r="S658" s="39">
        <f>S$41*R658*($F$39-R658)/$F$39</f>
        <v>1109.0911448487711</v>
      </c>
    </row>
    <row r="659" spans="1:19" ht="13.5">
      <c r="A659" s="5">
        <v>44542</v>
      </c>
      <c r="C659" s="20">
        <f>C658+D658</f>
        <v>9268333.333333332</v>
      </c>
      <c r="D659" s="20">
        <f>D$41*C659*($F$39-C659)/$F$39</f>
        <v>2.3283064365386785E-09</v>
      </c>
      <c r="E659" s="2"/>
      <c r="F659" s="22">
        <f>F658+G658</f>
        <v>9268333.333333332</v>
      </c>
      <c r="G659" s="22">
        <f>G$41*F659*($F$39-F659)/$F$39</f>
        <v>1.49011611938475E-09</v>
      </c>
      <c r="H659" s="2"/>
      <c r="I659" s="27">
        <f>I658+J658</f>
        <v>9268333.333333323</v>
      </c>
      <c r="J659" s="27">
        <f>J$41*I659*($F$39-I659)/$F$39</f>
        <v>1.8626451492309645E-09</v>
      </c>
      <c r="K659" s="2"/>
      <c r="L659" s="32">
        <f>L658+M658</f>
        <v>9268333.333333293</v>
      </c>
      <c r="M659" s="32">
        <f>M$41*L659*($F$39-L659)/$F$39</f>
        <v>3.2689422369002674E-09</v>
      </c>
      <c r="N659" s="2"/>
      <c r="O659" s="34">
        <f>O658+P658</f>
        <v>9268326.420485849</v>
      </c>
      <c r="P659" s="34">
        <f>P$41*O659*($F$39-O659)/$F$39</f>
        <v>0.20738526999377185</v>
      </c>
      <c r="Q659" s="2"/>
      <c r="R659" s="39">
        <f>R658+S658</f>
        <v>9194903.549559148</v>
      </c>
      <c r="S659" s="39">
        <f>S$41*R659*($F$39-R659)/$F$39</f>
        <v>1092.7203767699832</v>
      </c>
    </row>
    <row r="660" spans="1:19" ht="13.5">
      <c r="A660" s="5">
        <v>44543</v>
      </c>
      <c r="C660" s="20">
        <f>C659+D659</f>
        <v>9268333.333333332</v>
      </c>
      <c r="D660" s="20">
        <f>D$41*C660*($F$39-C660)/$F$39</f>
        <v>2.3283064365386785E-09</v>
      </c>
      <c r="E660" s="2"/>
      <c r="F660" s="22">
        <f>F659+G659</f>
        <v>9268333.333333332</v>
      </c>
      <c r="G660" s="22">
        <f>G$41*F660*($F$39-F660)/$F$39</f>
        <v>1.49011611938475E-09</v>
      </c>
      <c r="H660" s="2"/>
      <c r="I660" s="27">
        <f>I659+J659</f>
        <v>9268333.333333323</v>
      </c>
      <c r="J660" s="27">
        <f>J$41*I660*($F$39-I660)/$F$39</f>
        <v>1.8626451492309645E-09</v>
      </c>
      <c r="K660" s="2"/>
      <c r="L660" s="32">
        <f>L659+M659</f>
        <v>9268333.333333293</v>
      </c>
      <c r="M660" s="32">
        <f>M$41*L660*($F$39-L660)/$F$39</f>
        <v>3.2689422369002674E-09</v>
      </c>
      <c r="N660" s="2"/>
      <c r="O660" s="34">
        <f>O659+P659</f>
        <v>9268326.62787112</v>
      </c>
      <c r="P660" s="34">
        <f>P$41*O660*($F$39-O660)/$F$39</f>
        <v>0.2011637210375906</v>
      </c>
      <c r="Q660" s="2"/>
      <c r="R660" s="39">
        <f>R659+S659</f>
        <v>9195996.269935919</v>
      </c>
      <c r="S660" s="39">
        <f>S$41*R660*($F$39-R660)/$F$39</f>
        <v>1076.5873559840006</v>
      </c>
    </row>
    <row r="661" spans="1:19" ht="13.5">
      <c r="A661" s="5">
        <v>44544</v>
      </c>
      <c r="C661" s="20">
        <f>C660+D660</f>
        <v>9268333.333333332</v>
      </c>
      <c r="D661" s="20">
        <f>D$41*C661*($F$39-C661)/$F$39</f>
        <v>2.3283064365386785E-09</v>
      </c>
      <c r="E661" s="2"/>
      <c r="F661" s="22">
        <f>F660+G660</f>
        <v>9268333.333333332</v>
      </c>
      <c r="G661" s="22">
        <f>G$41*F661*($F$39-F661)/$F$39</f>
        <v>1.49011611938475E-09</v>
      </c>
      <c r="H661" s="2"/>
      <c r="I661" s="27">
        <f>I660+J660</f>
        <v>9268333.333333323</v>
      </c>
      <c r="J661" s="27">
        <f>J$41*I661*($F$39-I661)/$F$39</f>
        <v>1.8626451492309645E-09</v>
      </c>
      <c r="K661" s="2"/>
      <c r="L661" s="32">
        <f>L660+M660</f>
        <v>9268333.333333293</v>
      </c>
      <c r="M661" s="32">
        <f>M$41*L661*($F$39-L661)/$F$39</f>
        <v>3.2689422369002674E-09</v>
      </c>
      <c r="N661" s="2"/>
      <c r="O661" s="34">
        <f>O660+P660</f>
        <v>9268326.82903484</v>
      </c>
      <c r="P661" s="34">
        <f>P$41*O661*($F$39-O661)/$F$39</f>
        <v>0.19512881802870694</v>
      </c>
      <c r="Q661" s="2"/>
      <c r="R661" s="39">
        <f>R660+S660</f>
        <v>9197072.857291905</v>
      </c>
      <c r="S661" s="39">
        <f>S$41*R661*($F$39-R661)/$F$39</f>
        <v>1060.6887448273587</v>
      </c>
    </row>
    <row r="662" spans="1:19" ht="13.5">
      <c r="A662" s="5">
        <v>44545</v>
      </c>
      <c r="C662" s="20">
        <f>C661+D661</f>
        <v>9268333.333333332</v>
      </c>
      <c r="D662" s="20">
        <f>D$41*C662*($F$39-C662)/$F$39</f>
        <v>2.3283064365386785E-09</v>
      </c>
      <c r="E662" s="2"/>
      <c r="F662" s="22">
        <f>F661+G661</f>
        <v>9268333.333333332</v>
      </c>
      <c r="G662" s="22">
        <f>G$41*F662*($F$39-F662)/$F$39</f>
        <v>1.49011611938475E-09</v>
      </c>
      <c r="H662" s="2"/>
      <c r="I662" s="27">
        <f>I661+J661</f>
        <v>9268333.333333323</v>
      </c>
      <c r="J662" s="27">
        <f>J$41*I662*($F$39-I662)/$F$39</f>
        <v>1.8626451492309645E-09</v>
      </c>
      <c r="K662" s="2"/>
      <c r="L662" s="32">
        <f>L661+M661</f>
        <v>9268333.333333293</v>
      </c>
      <c r="M662" s="32">
        <f>M$41*L662*($F$39-L662)/$F$39</f>
        <v>3.2689422369002674E-09</v>
      </c>
      <c r="N662" s="2"/>
      <c r="O662" s="34">
        <f>O661+P661</f>
        <v>9268327.024163658</v>
      </c>
      <c r="P662" s="34">
        <f>P$41*O662*($F$39-O662)/$F$39</f>
        <v>0.18927496155245555</v>
      </c>
      <c r="Q662" s="2"/>
      <c r="R662" s="39">
        <f>R661+S661</f>
        <v>9198133.546036739</v>
      </c>
      <c r="S662" s="39">
        <f>S$41*R662*($F$39-R662)/$F$39</f>
        <v>1045.0212490770366</v>
      </c>
    </row>
    <row r="663" spans="1:19" ht="13.5">
      <c r="A663" s="5">
        <v>44546</v>
      </c>
      <c r="C663" s="20">
        <f>C662+D662</f>
        <v>9268333.333333332</v>
      </c>
      <c r="D663" s="20">
        <f>D$41*C663*($F$39-C663)/$F$39</f>
        <v>2.3283064365386785E-09</v>
      </c>
      <c r="E663" s="2"/>
      <c r="F663" s="22">
        <f>F662+G662</f>
        <v>9268333.333333332</v>
      </c>
      <c r="G663" s="22">
        <f>G$41*F663*($F$39-F663)/$F$39</f>
        <v>1.49011611938475E-09</v>
      </c>
      <c r="H663" s="2"/>
      <c r="I663" s="27">
        <f>I662+J662</f>
        <v>9268333.333333323</v>
      </c>
      <c r="J663" s="27">
        <f>J$41*I663*($F$39-I663)/$F$39</f>
        <v>1.8626451492309645E-09</v>
      </c>
      <c r="K663" s="2"/>
      <c r="L663" s="32">
        <f>L662+M662</f>
        <v>9268333.333333293</v>
      </c>
      <c r="M663" s="32">
        <f>M$41*L663*($F$39-L663)/$F$39</f>
        <v>3.2689422369002674E-09</v>
      </c>
      <c r="N663" s="2"/>
      <c r="O663" s="34">
        <f>O662+P662</f>
        <v>9268327.21343862</v>
      </c>
      <c r="P663" s="34">
        <f>P$41*O663*($F$39-O663)/$F$39</f>
        <v>0.18359672033326296</v>
      </c>
      <c r="Q663" s="2"/>
      <c r="R663" s="39">
        <f>R662+S662</f>
        <v>9199178.567285817</v>
      </c>
      <c r="S663" s="39">
        <f>S$41*R663*($F$39-R663)/$F$39</f>
        <v>1029.581617487858</v>
      </c>
    </row>
    <row r="664" spans="1:19" ht="13.5">
      <c r="A664" s="5">
        <v>44547</v>
      </c>
      <c r="C664" s="20">
        <f>C663+D663</f>
        <v>9268333.333333332</v>
      </c>
      <c r="D664" s="20">
        <f>D$41*C664*($F$39-C664)/$F$39</f>
        <v>2.3283064365386785E-09</v>
      </c>
      <c r="E664" s="2"/>
      <c r="F664" s="22">
        <f>F663+G663</f>
        <v>9268333.333333332</v>
      </c>
      <c r="G664" s="22">
        <f>G$41*F664*($F$39-F664)/$F$39</f>
        <v>1.49011611938475E-09</v>
      </c>
      <c r="H664" s="2"/>
      <c r="I664" s="27">
        <f>I663+J663</f>
        <v>9268333.333333323</v>
      </c>
      <c r="J664" s="27">
        <f>J$41*I664*($F$39-I664)/$F$39</f>
        <v>1.8626451492309645E-09</v>
      </c>
      <c r="K664" s="2"/>
      <c r="L664" s="32">
        <f>L663+M663</f>
        <v>9268333.333333293</v>
      </c>
      <c r="M664" s="32">
        <f>M$41*L664*($F$39-L664)/$F$39</f>
        <v>3.2689422369002674E-09</v>
      </c>
      <c r="N664" s="2"/>
      <c r="O664" s="34">
        <f>O663+P663</f>
        <v>9268327.397035342</v>
      </c>
      <c r="P664" s="34">
        <f>P$41*O664*($F$39-O664)/$F$39</f>
        <v>0.17808882592621747</v>
      </c>
      <c r="Q664" s="2"/>
      <c r="R664" s="39">
        <f>R663+S663</f>
        <v>9200208.148903308</v>
      </c>
      <c r="S664" s="39">
        <f>S$41*R664*($F$39-R664)/$F$39</f>
        <v>1014.3666413321845</v>
      </c>
    </row>
    <row r="665" spans="1:19" ht="13.5">
      <c r="A665" s="5">
        <v>44548</v>
      </c>
      <c r="C665" s="20">
        <f>C664+D664</f>
        <v>9268333.333333332</v>
      </c>
      <c r="D665" s="20">
        <f>D$41*C665*($F$39-C665)/$F$39</f>
        <v>2.3283064365386785E-09</v>
      </c>
      <c r="E665" s="2"/>
      <c r="F665" s="22">
        <f>F664+G664</f>
        <v>9268333.333333332</v>
      </c>
      <c r="G665" s="22">
        <f>G$41*F665*($F$39-F665)/$F$39</f>
        <v>1.49011611938475E-09</v>
      </c>
      <c r="H665" s="2"/>
      <c r="I665" s="27">
        <f>I664+J664</f>
        <v>9268333.333333323</v>
      </c>
      <c r="J665" s="27">
        <f>J$41*I665*($F$39-I665)/$F$39</f>
        <v>1.8626451492309645E-09</v>
      </c>
      <c r="K665" s="2"/>
      <c r="L665" s="32">
        <f>L664+M664</f>
        <v>9268333.333333293</v>
      </c>
      <c r="M665" s="32">
        <f>M$41*L665*($F$39-L665)/$F$39</f>
        <v>3.2689422369002674E-09</v>
      </c>
      <c r="N665" s="2"/>
      <c r="O665" s="34">
        <f>O664+P664</f>
        <v>9268327.575124165</v>
      </c>
      <c r="P665" s="34">
        <f>P$41*O665*($F$39-O665)/$F$39</f>
        <v>0.1727461677439139</v>
      </c>
      <c r="Q665" s="2"/>
      <c r="R665" s="39">
        <f>R664+S664</f>
        <v>9201222.515544642</v>
      </c>
      <c r="S665" s="39">
        <f>S$41*R665*($F$39-R665)/$F$39</f>
        <v>999.373153941016</v>
      </c>
    </row>
    <row r="666" spans="1:19" ht="13.5">
      <c r="A666" s="5">
        <v>44549</v>
      </c>
      <c r="C666" s="20">
        <f>C665+D665</f>
        <v>9268333.333333332</v>
      </c>
      <c r="D666" s="20">
        <f>D$41*C666*($F$39-C666)/$F$39</f>
        <v>2.3283064365386785E-09</v>
      </c>
      <c r="E666" s="2"/>
      <c r="F666" s="22">
        <f>F665+G665</f>
        <v>9268333.333333332</v>
      </c>
      <c r="G666" s="22">
        <f>G$41*F666*($F$39-F666)/$F$39</f>
        <v>1.49011611938475E-09</v>
      </c>
      <c r="H666" s="2"/>
      <c r="I666" s="27">
        <f>I665+J665</f>
        <v>9268333.333333323</v>
      </c>
      <c r="J666" s="27">
        <f>J$41*I666*($F$39-I666)/$F$39</f>
        <v>1.8626451492309645E-09</v>
      </c>
      <c r="K666" s="2"/>
      <c r="L666" s="32">
        <f>L665+M665</f>
        <v>9268333.333333293</v>
      </c>
      <c r="M666" s="32">
        <f>M$41*L666*($F$39-L666)/$F$39</f>
        <v>3.2689422369002674E-09</v>
      </c>
      <c r="N666" s="2"/>
      <c r="O666" s="34">
        <f>O665+P665</f>
        <v>9268327.74787034</v>
      </c>
      <c r="P666" s="34">
        <f>P$41*O666*($F$39-O666)/$F$39</f>
        <v>0.1675637890332385</v>
      </c>
      <c r="Q666" s="2"/>
      <c r="R666" s="39">
        <f>R665+S665</f>
        <v>9202221.888698582</v>
      </c>
      <c r="S666" s="39">
        <f>S$41*R666*($F$39-R666)/$F$39</f>
        <v>984.5980302469432</v>
      </c>
    </row>
    <row r="667" spans="1:19" ht="13.5">
      <c r="A667" s="5">
        <v>44550</v>
      </c>
      <c r="C667" s="20">
        <f>C666+D666</f>
        <v>9268333.333333332</v>
      </c>
      <c r="D667" s="20">
        <f>D$41*C667*($F$39-C667)/$F$39</f>
        <v>2.3283064365386785E-09</v>
      </c>
      <c r="E667" s="2"/>
      <c r="F667" s="22">
        <f>F666+G666</f>
        <v>9268333.333333332</v>
      </c>
      <c r="G667" s="22">
        <f>G$41*F667*($F$39-F667)/$F$39</f>
        <v>1.49011611938475E-09</v>
      </c>
      <c r="H667" s="2"/>
      <c r="I667" s="27">
        <f>I666+J666</f>
        <v>9268333.333333323</v>
      </c>
      <c r="J667" s="27">
        <f>J$41*I667*($F$39-I667)/$F$39</f>
        <v>1.8626451492309645E-09</v>
      </c>
      <c r="K667" s="2"/>
      <c r="L667" s="32">
        <f>L666+M666</f>
        <v>9268333.333333293</v>
      </c>
      <c r="M667" s="32">
        <f>M$41*L667*($F$39-L667)/$F$39</f>
        <v>3.2689422369002674E-09</v>
      </c>
      <c r="N667" s="2"/>
      <c r="O667" s="34">
        <f>O666+P666</f>
        <v>9268327.915434128</v>
      </c>
      <c r="P667" s="34">
        <f>P$41*O667*($F$39-O667)/$F$39</f>
        <v>0.1625368812875248</v>
      </c>
      <c r="Q667" s="2"/>
      <c r="R667" s="39">
        <f>R666+S666</f>
        <v>9203206.486728827</v>
      </c>
      <c r="S667" s="39">
        <f>S$41*R667*($F$39-R667)/$F$39</f>
        <v>970.038186329311</v>
      </c>
    </row>
    <row r="668" spans="1:19" ht="13.5">
      <c r="A668" s="5">
        <v>44551</v>
      </c>
      <c r="C668" s="20">
        <f>C667+D667</f>
        <v>9268333.333333332</v>
      </c>
      <c r="D668" s="20">
        <f>D$41*C668*($F$39-C668)/$F$39</f>
        <v>2.3283064365386785E-09</v>
      </c>
      <c r="E668" s="2"/>
      <c r="F668" s="22">
        <f>F667+G667</f>
        <v>9268333.333333332</v>
      </c>
      <c r="G668" s="22">
        <f>G$41*F668*($F$39-F668)/$F$39</f>
        <v>1.49011611938475E-09</v>
      </c>
      <c r="H668" s="2"/>
      <c r="I668" s="27">
        <f>I667+J667</f>
        <v>9268333.333333323</v>
      </c>
      <c r="J668" s="27">
        <f>J$41*I668*($F$39-I668)/$F$39</f>
        <v>1.8626451492309645E-09</v>
      </c>
      <c r="K668" s="2"/>
      <c r="L668" s="32">
        <f>L667+M667</f>
        <v>9268333.333333293</v>
      </c>
      <c r="M668" s="32">
        <f>M$41*L668*($F$39-L668)/$F$39</f>
        <v>3.2689422369002674E-09</v>
      </c>
      <c r="N668" s="2"/>
      <c r="O668" s="34">
        <f>O667+P667</f>
        <v>9268328.077971011</v>
      </c>
      <c r="P668" s="34">
        <f>P$41*O668*($F$39-O668)/$F$39</f>
        <v>0.1576607805027264</v>
      </c>
      <c r="Q668" s="2"/>
      <c r="R668" s="39">
        <f>R667+S667</f>
        <v>9204176.524915159</v>
      </c>
      <c r="S668" s="39">
        <f>S$41*R668*($F$39-R668)/$F$39</f>
        <v>955.6905789614667</v>
      </c>
    </row>
    <row r="669" spans="1:19" ht="13.5">
      <c r="A669" s="5">
        <v>44552</v>
      </c>
      <c r="C669" s="20">
        <f>C668+D668</f>
        <v>9268333.333333332</v>
      </c>
      <c r="D669" s="20">
        <f>D$41*C669*($F$39-C669)/$F$39</f>
        <v>2.3283064365386785E-09</v>
      </c>
      <c r="E669" s="2"/>
      <c r="F669" s="22">
        <f>F668+G668</f>
        <v>9268333.333333332</v>
      </c>
      <c r="G669" s="22">
        <f>G$41*F669*($F$39-F669)/$F$39</f>
        <v>1.49011611938475E-09</v>
      </c>
      <c r="H669" s="2"/>
      <c r="I669" s="27">
        <f>I668+J668</f>
        <v>9268333.333333323</v>
      </c>
      <c r="J669" s="27">
        <f>J$41*I669*($F$39-I669)/$F$39</f>
        <v>1.8626451492309645E-09</v>
      </c>
      <c r="K669" s="2"/>
      <c r="L669" s="32">
        <f>L668+M668</f>
        <v>9268333.333333293</v>
      </c>
      <c r="M669" s="32">
        <f>M$41*L669*($F$39-L669)/$F$39</f>
        <v>3.2689422369002674E-09</v>
      </c>
      <c r="N669" s="2"/>
      <c r="O669" s="34">
        <f>O668+P668</f>
        <v>9268328.23563179</v>
      </c>
      <c r="P669" s="34">
        <f>P$41*O669*($F$39-O669)/$F$39</f>
        <v>0.15293096237187545</v>
      </c>
      <c r="Q669" s="2"/>
      <c r="R669" s="39">
        <f>R668+S668</f>
        <v>9205132.215494122</v>
      </c>
      <c r="S669" s="39">
        <f>S$41*R669*($F$39-R669)/$F$39</f>
        <v>941.5522051597422</v>
      </c>
    </row>
    <row r="670" spans="1:19" ht="13.5">
      <c r="A670" s="5">
        <v>44553</v>
      </c>
      <c r="C670" s="20">
        <f>C669+D669</f>
        <v>9268333.333333332</v>
      </c>
      <c r="D670" s="20">
        <f>D$41*C670*($F$39-C670)/$F$39</f>
        <v>2.3283064365386785E-09</v>
      </c>
      <c r="E670" s="2"/>
      <c r="F670" s="22">
        <f>F669+G669</f>
        <v>9268333.333333332</v>
      </c>
      <c r="G670" s="22">
        <f>G$41*F670*($F$39-F670)/$F$39</f>
        <v>1.49011611938475E-09</v>
      </c>
      <c r="H670" s="2"/>
      <c r="I670" s="27">
        <f>I669+J669</f>
        <v>9268333.333333323</v>
      </c>
      <c r="J670" s="27">
        <f>J$41*I670*($F$39-I670)/$F$39</f>
        <v>1.8626451492309645E-09</v>
      </c>
      <c r="K670" s="2"/>
      <c r="L670" s="32">
        <f>L669+M669</f>
        <v>9268333.333333293</v>
      </c>
      <c r="M670" s="32">
        <f>M$41*L670*($F$39-L670)/$F$39</f>
        <v>3.2689422369002674E-09</v>
      </c>
      <c r="N670" s="2"/>
      <c r="O670" s="34">
        <f>O669+P669</f>
        <v>9268328.388562752</v>
      </c>
      <c r="P670" s="34">
        <f>P$41*O670*($F$39-O670)/$F$39</f>
        <v>0.148343038541236</v>
      </c>
      <c r="Q670" s="2"/>
      <c r="R670" s="39">
        <f>R669+S669</f>
        <v>9206073.76769928</v>
      </c>
      <c r="S670" s="39">
        <f>S$41*R670*($F$39-R670)/$F$39</f>
        <v>927.6201017350352</v>
      </c>
    </row>
    <row r="671" spans="1:19" ht="13.5">
      <c r="A671" s="5">
        <v>44554</v>
      </c>
      <c r="C671" s="20">
        <f>C670+D670</f>
        <v>9268333.333333332</v>
      </c>
      <c r="D671" s="20">
        <f>D$41*C671*($F$39-C671)/$F$39</f>
        <v>2.3283064365386785E-09</v>
      </c>
      <c r="E671" s="2"/>
      <c r="F671" s="22">
        <f>F670+G670</f>
        <v>9268333.333333332</v>
      </c>
      <c r="G671" s="22">
        <f>G$41*F671*($F$39-F671)/$F$39</f>
        <v>1.49011611938475E-09</v>
      </c>
      <c r="H671" s="2"/>
      <c r="I671" s="27">
        <f>I670+J670</f>
        <v>9268333.333333323</v>
      </c>
      <c r="J671" s="27">
        <f>J$41*I671*($F$39-I671)/$F$39</f>
        <v>1.8626451492309645E-09</v>
      </c>
      <c r="K671" s="2"/>
      <c r="L671" s="32">
        <f>L670+M670</f>
        <v>9268333.333333293</v>
      </c>
      <c r="M671" s="32">
        <f>M$41*L671*($F$39-L671)/$F$39</f>
        <v>3.2689422369002674E-09</v>
      </c>
      <c r="N671" s="2"/>
      <c r="O671" s="34">
        <f>O670+P670</f>
        <v>9268328.536905788</v>
      </c>
      <c r="P671" s="34">
        <f>P$41*O671*($F$39-O671)/$F$39</f>
        <v>0.14389275202828258</v>
      </c>
      <c r="Q671" s="2"/>
      <c r="R671" s="39">
        <f>R670+S670</f>
        <v>9207001.387801016</v>
      </c>
      <c r="S671" s="39">
        <f>S$41*R671*($F$39-R671)/$F$39</f>
        <v>913.8913448468724</v>
      </c>
    </row>
    <row r="672" spans="1:19" ht="13.5">
      <c r="A672" s="5">
        <v>44555</v>
      </c>
      <c r="C672" s="20">
        <f>C671+D671</f>
        <v>9268333.333333332</v>
      </c>
      <c r="D672" s="20">
        <f>D$41*C672*($F$39-C672)/$F$39</f>
        <v>2.3283064365386785E-09</v>
      </c>
      <c r="E672" s="2"/>
      <c r="F672" s="22">
        <f>F671+G671</f>
        <v>9268333.333333332</v>
      </c>
      <c r="G672" s="22">
        <f>G$41*F672*($F$39-F672)/$F$39</f>
        <v>1.49011611938475E-09</v>
      </c>
      <c r="H672" s="2"/>
      <c r="I672" s="27">
        <f>I671+J671</f>
        <v>9268333.333333323</v>
      </c>
      <c r="J672" s="27">
        <f>J$41*I672*($F$39-I672)/$F$39</f>
        <v>1.8626451492309645E-09</v>
      </c>
      <c r="K672" s="2"/>
      <c r="L672" s="32">
        <f>L671+M671</f>
        <v>9268333.333333293</v>
      </c>
      <c r="M672" s="32">
        <f>M$41*L672*($F$39-L672)/$F$39</f>
        <v>3.2689422369002674E-09</v>
      </c>
      <c r="N672" s="2"/>
      <c r="O672" s="34">
        <f>O671+P671</f>
        <v>9268328.680798542</v>
      </c>
      <c r="P672" s="34">
        <f>P$41*O672*($F$39-O672)/$F$39</f>
        <v>0.13957597392487348</v>
      </c>
      <c r="Q672" s="2"/>
      <c r="R672" s="39">
        <f>R671+S671</f>
        <v>9207915.279145867</v>
      </c>
      <c r="S672" s="39">
        <f>S$41*R672*($F$39-R672)/$F$39</f>
        <v>900.3630495597091</v>
      </c>
    </row>
    <row r="673" spans="1:19" ht="13.5">
      <c r="A673" s="5">
        <v>44556</v>
      </c>
      <c r="C673" s="20">
        <f>C672+D672</f>
        <v>9268333.333333332</v>
      </c>
      <c r="D673" s="20">
        <f>D$41*C673*($F$39-C673)/$F$39</f>
        <v>2.3283064365386785E-09</v>
      </c>
      <c r="E673" s="2"/>
      <c r="F673" s="22">
        <f>F672+G672</f>
        <v>9268333.333333332</v>
      </c>
      <c r="G673" s="22">
        <f>G$41*F673*($F$39-F673)/$F$39</f>
        <v>1.49011611938475E-09</v>
      </c>
      <c r="H673" s="2"/>
      <c r="I673" s="27">
        <f>I672+J672</f>
        <v>9268333.333333323</v>
      </c>
      <c r="J673" s="27">
        <f>J$41*I673*($F$39-I673)/$F$39</f>
        <v>1.8626451492309645E-09</v>
      </c>
      <c r="K673" s="2"/>
      <c r="L673" s="32">
        <f>L672+M672</f>
        <v>9268333.333333293</v>
      </c>
      <c r="M673" s="32">
        <f>M$41*L673*($F$39-L673)/$F$39</f>
        <v>3.2689422369002674E-09</v>
      </c>
      <c r="N673" s="2"/>
      <c r="O673" s="34">
        <f>O672+P672</f>
        <v>9268328.820374513</v>
      </c>
      <c r="P673" s="34">
        <f>P$41*O673*($F$39-O673)/$F$39</f>
        <v>0.13538869898285624</v>
      </c>
      <c r="Q673" s="2"/>
      <c r="R673" s="39">
        <f>R672+S672</f>
        <v>9208815.64219543</v>
      </c>
      <c r="S673" s="39">
        <f>S$41*R673*($F$39-R673)/$F$39</f>
        <v>887.0323694017715</v>
      </c>
    </row>
    <row r="674" spans="1:19" ht="13.5">
      <c r="A674" s="5">
        <v>44557</v>
      </c>
      <c r="C674" s="20">
        <f>C673+D673</f>
        <v>9268333.333333332</v>
      </c>
      <c r="D674" s="20">
        <f>D$41*C674*($F$39-C674)/$F$39</f>
        <v>2.3283064365386785E-09</v>
      </c>
      <c r="E674" s="2"/>
      <c r="F674" s="22">
        <f>F673+G673</f>
        <v>9268333.333333332</v>
      </c>
      <c r="G674" s="22">
        <f>G$41*F674*($F$39-F674)/$F$39</f>
        <v>1.49011611938475E-09</v>
      </c>
      <c r="H674" s="2"/>
      <c r="I674" s="27">
        <f>I673+J673</f>
        <v>9268333.333333323</v>
      </c>
      <c r="J674" s="27">
        <f>J$41*I674*($F$39-I674)/$F$39</f>
        <v>1.8626451492309645E-09</v>
      </c>
      <c r="K674" s="2"/>
      <c r="L674" s="32">
        <f>L673+M673</f>
        <v>9268333.333333293</v>
      </c>
      <c r="M674" s="32">
        <f>M$41*L674*($F$39-L674)/$F$39</f>
        <v>3.2689422369002674E-09</v>
      </c>
      <c r="N674" s="2"/>
      <c r="O674" s="34">
        <f>O673+P673</f>
        <v>9268328.955763208</v>
      </c>
      <c r="P674" s="34">
        <f>P$41*O674*($F$39-O674)/$F$39</f>
        <v>0.13132704187020672</v>
      </c>
      <c r="Q674" s="2"/>
      <c r="R674" s="39">
        <f>R673+S673</f>
        <v>9209702.674564831</v>
      </c>
      <c r="S674" s="39">
        <f>S$41*R674*($F$39-R674)/$F$39</f>
        <v>873.8964959263842</v>
      </c>
    </row>
    <row r="675" spans="1:19" ht="13.5">
      <c r="A675" s="5">
        <v>44558</v>
      </c>
      <c r="C675" s="20">
        <f>C674+D674</f>
        <v>9268333.333333332</v>
      </c>
      <c r="D675" s="20">
        <f>D$41*C675*($F$39-C675)/$F$39</f>
        <v>2.3283064365386785E-09</v>
      </c>
      <c r="E675" s="2"/>
      <c r="F675" s="22">
        <f>F674+G674</f>
        <v>9268333.333333332</v>
      </c>
      <c r="G675" s="22">
        <f>G$41*F675*($F$39-F675)/$F$39</f>
        <v>1.49011611938475E-09</v>
      </c>
      <c r="H675" s="2"/>
      <c r="I675" s="27">
        <f>I674+J674</f>
        <v>9268333.333333323</v>
      </c>
      <c r="J675" s="27">
        <f>J$41*I675*($F$39-I675)/$F$39</f>
        <v>1.8626451492309645E-09</v>
      </c>
      <c r="K675" s="2"/>
      <c r="L675" s="32">
        <f>L674+M674</f>
        <v>9268333.333333293</v>
      </c>
      <c r="M675" s="32">
        <f>M$41*L675*($F$39-L675)/$F$39</f>
        <v>3.2689422369002674E-09</v>
      </c>
      <c r="N675" s="2"/>
      <c r="O675" s="34">
        <f>O674+P674</f>
        <v>9268329.087090252</v>
      </c>
      <c r="P675" s="34">
        <f>P$41*O675*($F$39-O675)/$F$39</f>
        <v>0.12738723432123963</v>
      </c>
      <c r="Q675" s="2"/>
      <c r="R675" s="39">
        <f>R674+S674</f>
        <v>9210576.571060756</v>
      </c>
      <c r="S675" s="39">
        <f>S$41*R675*($F$39-R675)/$F$39</f>
        <v>860.9526582760855</v>
      </c>
    </row>
    <row r="676" spans="1:19" ht="13.5">
      <c r="A676" s="5">
        <v>44559</v>
      </c>
      <c r="C676" s="20">
        <f>C675+D675</f>
        <v>9268333.333333332</v>
      </c>
      <c r="D676" s="20">
        <f>D$41*C676*($F$39-C676)/$F$39</f>
        <v>2.3283064365386785E-09</v>
      </c>
      <c r="E676" s="2"/>
      <c r="F676" s="22">
        <f>F675+G675</f>
        <v>9268333.333333332</v>
      </c>
      <c r="G676" s="22">
        <f>G$41*F676*($F$39-F676)/$F$39</f>
        <v>1.49011611938475E-09</v>
      </c>
      <c r="H676" s="2"/>
      <c r="I676" s="27">
        <f>I675+J675</f>
        <v>9268333.333333323</v>
      </c>
      <c r="J676" s="27">
        <f>J$41*I676*($F$39-I676)/$F$39</f>
        <v>1.8626451492309645E-09</v>
      </c>
      <c r="K676" s="2"/>
      <c r="L676" s="32">
        <f>L675+M675</f>
        <v>9268333.333333293</v>
      </c>
      <c r="M676" s="32">
        <f>M$41*L676*($F$39-L676)/$F$39</f>
        <v>3.2689422369002674E-09</v>
      </c>
      <c r="N676" s="2"/>
      <c r="O676" s="34">
        <f>O675+P675</f>
        <v>9268329.214477485</v>
      </c>
      <c r="P676" s="34">
        <f>P$41*O676*($F$39-O676)/$F$39</f>
        <v>0.12356562055455378</v>
      </c>
      <c r="Q676" s="2"/>
      <c r="R676" s="39">
        <f>R675+S675</f>
        <v>9211437.523719037</v>
      </c>
      <c r="S676" s="39">
        <f>S$41*R676*($F$39-R676)/$F$39</f>
        <v>848.1981227498211</v>
      </c>
    </row>
    <row r="677" spans="1:19" ht="13.5">
      <c r="A677" s="5">
        <v>44560</v>
      </c>
      <c r="C677" s="20">
        <f>C676+D676</f>
        <v>9268333.333333332</v>
      </c>
      <c r="D677" s="20">
        <f>D$41*C677*($F$39-C677)/$F$39</f>
        <v>2.3283064365386785E-09</v>
      </c>
      <c r="E677" s="2"/>
      <c r="F677" s="22">
        <f>F676+G676</f>
        <v>9268333.333333332</v>
      </c>
      <c r="G677" s="22">
        <f>G$41*F677*($F$39-F677)/$F$39</f>
        <v>1.49011611938475E-09</v>
      </c>
      <c r="H677" s="2"/>
      <c r="I677" s="27">
        <f>I676+J676</f>
        <v>9268333.333333323</v>
      </c>
      <c r="J677" s="27">
        <f>J$41*I677*($F$39-I677)/$F$39</f>
        <v>1.8626451492309645E-09</v>
      </c>
      <c r="K677" s="2"/>
      <c r="L677" s="32">
        <f>L676+M676</f>
        <v>9268333.333333293</v>
      </c>
      <c r="M677" s="32">
        <f>M$41*L677*($F$39-L677)/$F$39</f>
        <v>3.2689422369002674E-09</v>
      </c>
      <c r="N677" s="2"/>
      <c r="O677" s="34">
        <f>O676+P676</f>
        <v>9268329.33804311</v>
      </c>
      <c r="P677" s="34">
        <f>P$41*O677*($F$39-O677)/$F$39</f>
        <v>0.1198586552055493</v>
      </c>
      <c r="Q677" s="2"/>
      <c r="R677" s="39">
        <f>R676+S676</f>
        <v>9212285.72184179</v>
      </c>
      <c r="S677" s="39">
        <f>S$41*R677*($F$39-R677)/$F$39</f>
        <v>835.6301923723184</v>
      </c>
    </row>
    <row r="678" spans="1:19" ht="13.5">
      <c r="A678" s="5">
        <v>44561</v>
      </c>
      <c r="C678" s="20">
        <f>C677+D677</f>
        <v>9268333.333333332</v>
      </c>
      <c r="D678" s="20">
        <f>D$41*C678*($F$39-C678)/$F$39</f>
        <v>2.3283064365386785E-09</v>
      </c>
      <c r="E678" s="2"/>
      <c r="F678" s="22">
        <f>F677+G677</f>
        <v>9268333.333333332</v>
      </c>
      <c r="G678" s="22">
        <f>G$41*F678*($F$39-F678)/$F$39</f>
        <v>1.49011611938475E-09</v>
      </c>
      <c r="H678" s="2"/>
      <c r="I678" s="27">
        <f>I677+J677</f>
        <v>9268333.333333323</v>
      </c>
      <c r="J678" s="27">
        <f>J$41*I678*($F$39-I678)/$F$39</f>
        <v>1.8626451492309645E-09</v>
      </c>
      <c r="K678" s="2"/>
      <c r="L678" s="32">
        <f>L677+M677</f>
        <v>9268333.333333293</v>
      </c>
      <c r="M678" s="32">
        <f>M$41*L678*($F$39-L678)/$F$39</f>
        <v>3.2689422369002674E-09</v>
      </c>
      <c r="N678" s="2"/>
      <c r="O678" s="34">
        <f>O677+P677</f>
        <v>9268329.457901767</v>
      </c>
      <c r="P678" s="34">
        <f>P$41*O678*($F$39-O678)/$F$39</f>
        <v>0.11626289846497313</v>
      </c>
      <c r="Q678" s="2"/>
      <c r="R678" s="39">
        <f>R677+S677</f>
        <v>9213121.352034163</v>
      </c>
      <c r="S678" s="39">
        <f>S$41*R678*($F$39-R678)/$F$39</f>
        <v>823.24620646649</v>
      </c>
    </row>
  </sheetData>
  <sheetProtection password="983F" sheet="1" objects="1" scenarios="1"/>
  <printOptions/>
  <pageMargins left="0.7875" right="0.7875" top="0.7875" bottom="0.7875" header="0.39375" footer="0.39375"/>
  <pageSetup horizontalDpi="30066" verticalDpi="30066" orientation="portrait" pageOrder="overThenDown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45"/>
  <sheetViews>
    <sheetView workbookViewId="0" topLeftCell="A1">
      <selection activeCell="J10" sqref="J10"/>
    </sheetView>
  </sheetViews>
  <sheetFormatPr defaultColWidth="10.00390625" defaultRowHeight="12.75"/>
  <cols>
    <col min="3" max="3" width="2.8515625" style="0" customWidth="1"/>
    <col min="4" max="6" width="14.8515625" style="0" customWidth="1"/>
    <col min="7" max="7" width="7.8515625" style="0" customWidth="1"/>
  </cols>
  <sheetData>
    <row r="1" ht="18">
      <c r="B1" s="64" t="s">
        <v>17</v>
      </c>
    </row>
    <row r="2" spans="2:6" ht="24.75">
      <c r="B2" s="65" t="s">
        <v>18</v>
      </c>
      <c r="F2" t="s">
        <v>19</v>
      </c>
    </row>
    <row r="5" spans="2:6" ht="13.5">
      <c r="B5" t="s">
        <v>2</v>
      </c>
      <c r="F5" s="2">
        <v>83000000</v>
      </c>
    </row>
    <row r="6" spans="2:6" ht="13.5">
      <c r="B6" t="s">
        <v>4</v>
      </c>
      <c r="F6" s="8">
        <v>0.67</v>
      </c>
    </row>
    <row r="7" spans="2:7" ht="13.5">
      <c r="B7" t="s">
        <v>5</v>
      </c>
      <c r="F7" s="9">
        <v>6</v>
      </c>
      <c r="G7" t="s">
        <v>6</v>
      </c>
    </row>
    <row r="8" spans="3:6" ht="13.5">
      <c r="C8" s="85" t="s">
        <v>7</v>
      </c>
      <c r="D8" t="s">
        <v>8</v>
      </c>
      <c r="F8" s="2">
        <f>F5*F6/F7</f>
        <v>9268333.333333334</v>
      </c>
    </row>
    <row r="10" spans="2:15" ht="15.75">
      <c r="B10" s="28" t="s">
        <v>9</v>
      </c>
      <c r="C10" s="56"/>
      <c r="D10" s="69">
        <v>0.065</v>
      </c>
      <c r="F10" t="s">
        <v>20</v>
      </c>
      <c r="G10" s="70">
        <v>0.168</v>
      </c>
      <c r="J10" s="82" t="s">
        <v>21</v>
      </c>
      <c r="K10" s="83"/>
      <c r="L10" s="83"/>
      <c r="M10" s="83"/>
      <c r="N10" s="83"/>
      <c r="O10" s="83"/>
    </row>
    <row r="11" spans="2:6" ht="13.5">
      <c r="B11" s="60" t="s">
        <v>22</v>
      </c>
      <c r="C11" s="61"/>
      <c r="D11" s="62"/>
      <c r="F11" t="s">
        <v>23</v>
      </c>
    </row>
    <row r="12" spans="2:6" ht="13.5">
      <c r="B12" s="60" t="s">
        <v>24</v>
      </c>
      <c r="C12" s="61"/>
      <c r="D12" s="63"/>
      <c r="F12" t="s">
        <v>25</v>
      </c>
    </row>
    <row r="13" spans="2:6" ht="13.5">
      <c r="B13" t="s">
        <v>26</v>
      </c>
      <c r="F13" t="s">
        <v>27</v>
      </c>
    </row>
    <row r="15" ht="13.5">
      <c r="D15" t="s">
        <v>28</v>
      </c>
    </row>
    <row r="17" spans="1:6" ht="13.5">
      <c r="A17" s="59" t="s">
        <v>29</v>
      </c>
      <c r="B17" s="59" t="s">
        <v>14</v>
      </c>
      <c r="C17" s="59"/>
      <c r="D17" s="59" t="s">
        <v>30</v>
      </c>
      <c r="E17" s="59" t="s">
        <v>31</v>
      </c>
      <c r="F17" s="81" t="s">
        <v>16</v>
      </c>
    </row>
    <row r="18" spans="1:6" ht="13.5">
      <c r="A18" s="59"/>
      <c r="B18" s="59"/>
      <c r="C18" s="59"/>
      <c r="D18" s="59" t="s">
        <v>32</v>
      </c>
      <c r="E18" s="59" t="s">
        <v>33</v>
      </c>
      <c r="F18" s="59"/>
    </row>
    <row r="20" spans="1:6" ht="13.5">
      <c r="A20">
        <v>0</v>
      </c>
      <c r="B20" s="67"/>
      <c r="D20" s="68">
        <v>922</v>
      </c>
      <c r="E20" s="58">
        <f>D20</f>
        <v>922</v>
      </c>
      <c r="F20" s="2">
        <f>D$10/F$8*D20*(F$8-D20)</f>
        <v>59.924038252832226</v>
      </c>
    </row>
    <row r="21" spans="1:6" ht="13.5">
      <c r="A21">
        <v>1</v>
      </c>
      <c r="B21" s="67"/>
      <c r="D21" s="55">
        <f>D20+F20</f>
        <v>981.9240382528322</v>
      </c>
      <c r="E21" s="58">
        <f>D21</f>
        <v>981.9240382528322</v>
      </c>
      <c r="F21" s="2">
        <f>D$10/F$8*D21*(F$8-D21)</f>
        <v>63.818300605862426</v>
      </c>
    </row>
    <row r="22" spans="1:6" ht="13.5">
      <c r="A22">
        <v>2</v>
      </c>
      <c r="B22" s="67"/>
      <c r="D22" s="55">
        <f>D21+F21</f>
        <v>1045.7423388586944</v>
      </c>
      <c r="E22" s="58">
        <f>D22</f>
        <v>1045.7423388586944</v>
      </c>
      <c r="F22" s="2">
        <f>D$10/F$8*D22*(F$8-D22)</f>
        <v>67.96558263100599</v>
      </c>
    </row>
    <row r="23" spans="1:6" ht="13.5">
      <c r="A23">
        <v>3</v>
      </c>
      <c r="B23" s="67"/>
      <c r="D23" s="55">
        <f>D22+F22</f>
        <v>1113.707921489696</v>
      </c>
      <c r="E23" s="58">
        <f>D23</f>
        <v>1113.707921489696</v>
      </c>
      <c r="F23" s="2">
        <f>D$10/F$8*D23*(F$8-D23)</f>
        <v>72.38231619730863</v>
      </c>
    </row>
    <row r="24" spans="1:6" ht="13.5">
      <c r="A24">
        <v>4</v>
      </c>
      <c r="B24" s="67"/>
      <c r="D24" s="55">
        <f>D23+F23</f>
        <v>1186.0902376870088</v>
      </c>
      <c r="E24" s="58">
        <f>D24</f>
        <v>1186.0902376870088</v>
      </c>
      <c r="F24" s="2">
        <f>D$10/F$8*D24*(F$8-D24)</f>
        <v>77.08599931190602</v>
      </c>
    </row>
    <row r="25" spans="1:6" ht="13.5">
      <c r="A25">
        <v>5</v>
      </c>
      <c r="B25" s="67"/>
      <c r="D25" s="55">
        <f>D24+F24</f>
        <v>1263.176236998916</v>
      </c>
      <c r="E25" s="58">
        <f>D25</f>
        <v>1263.176236998916</v>
      </c>
      <c r="F25" s="2">
        <f>D$10/F$8*D25*(F$8-D25)</f>
        <v>82.09526515964603</v>
      </c>
    </row>
    <row r="26" spans="1:6" ht="13.5">
      <c r="A26">
        <v>6</v>
      </c>
      <c r="B26" s="67"/>
      <c r="D26" s="55">
        <f>D25+F25</f>
        <v>1345.2715021585661</v>
      </c>
      <c r="E26" s="58">
        <f>D26</f>
        <v>1345.2715021585661</v>
      </c>
      <c r="F26" s="2">
        <f>D$10/F$8*D26*(F$8-D26)</f>
        <v>87.42995559550101</v>
      </c>
    </row>
    <row r="27" spans="1:6" ht="13.5">
      <c r="A27">
        <v>7</v>
      </c>
      <c r="B27" s="67"/>
      <c r="D27" s="55">
        <f>D26+F26</f>
        <v>1432.701457754071</v>
      </c>
      <c r="E27" s="58">
        <f>D27</f>
        <v>1432.701457754071</v>
      </c>
      <c r="F27" s="2">
        <f>D$10/F$8*D27*(F$8-D27)</f>
        <v>93.1111993716504</v>
      </c>
    </row>
    <row r="28" spans="1:6" ht="13.5">
      <c r="A28">
        <v>8</v>
      </c>
      <c r="B28" s="67"/>
      <c r="D28" s="55">
        <f>D27+F27</f>
        <v>1525.8126571257203</v>
      </c>
      <c r="E28" s="58">
        <f>D28</f>
        <v>1525.8126571257203</v>
      </c>
      <c r="F28" s="2">
        <f>D$10/F$8*D28*(F$8-D28)</f>
        <v>99.16149541978972</v>
      </c>
    </row>
    <row r="29" spans="1:6" ht="13.5">
      <c r="A29">
        <v>9</v>
      </c>
      <c r="B29" s="67"/>
      <c r="D29" s="55">
        <f>D28+F28</f>
        <v>1624.9741525455097</v>
      </c>
      <c r="E29" s="58">
        <f>D29</f>
        <v>1624.9741525455097</v>
      </c>
      <c r="F29" s="2">
        <f>D$10/F$8*D29*(F$8-D29)</f>
        <v>105.6048014698918</v>
      </c>
    </row>
    <row r="30" spans="1:6" ht="13.5">
      <c r="A30">
        <v>10</v>
      </c>
      <c r="B30" s="67"/>
      <c r="D30" s="55">
        <f>D29+F29</f>
        <v>1730.578954015402</v>
      </c>
      <c r="E30" s="58">
        <f>D30</f>
        <v>1730.578954015402</v>
      </c>
      <c r="F30" s="2">
        <f>D$10/F$8*D30*(F$8-D30)</f>
        <v>112.46662836845424</v>
      </c>
    </row>
    <row r="31" spans="1:6" ht="13.5">
      <c r="A31">
        <v>11</v>
      </c>
      <c r="B31" s="67"/>
      <c r="D31" s="55">
        <f>D30+F30</f>
        <v>1843.045582383854</v>
      </c>
      <c r="E31" s="58">
        <f>D31</f>
        <v>1843.045582383854</v>
      </c>
      <c r="F31" s="2">
        <f>D$10/F$8*D31*(F$8-D31)</f>
        <v>119.77414054896789</v>
      </c>
    </row>
    <row r="32" spans="1:6" ht="13.5">
      <c r="A32">
        <v>12</v>
      </c>
      <c r="B32" s="67"/>
      <c r="D32" s="55">
        <f>D31+F31</f>
        <v>1962.819722932818</v>
      </c>
      <c r="E32" s="58">
        <f>D32</f>
        <v>1962.819722932818</v>
      </c>
      <c r="F32" s="2">
        <f>D$10/F$8*D32*(F$8-D32)</f>
        <v>127.55626278910886</v>
      </c>
    </row>
    <row r="33" spans="1:6" ht="13.5">
      <c r="A33">
        <v>13</v>
      </c>
      <c r="B33" s="67"/>
      <c r="D33" s="55">
        <f>D32+F32</f>
        <v>2090.375985721929</v>
      </c>
      <c r="E33" s="58">
        <f>D33</f>
        <v>2090.375985721929</v>
      </c>
      <c r="F33" s="2">
        <f>D$10/F$8*D33*(F$8-D33)</f>
        <v>135.84379401137645</v>
      </c>
    </row>
    <row r="34" spans="1:6" ht="13.5">
      <c r="A34">
        <v>14</v>
      </c>
      <c r="B34" s="67"/>
      <c r="D34" s="2">
        <f>D33+F33</f>
        <v>2226.219779733306</v>
      </c>
      <c r="E34" s="57">
        <f>SUM(F21:F30)</f>
        <v>861.1215441310163</v>
      </c>
      <c r="F34" s="2">
        <f>G$10/F$8*E34*(F$8-D34)</f>
        <v>144.63367058876437</v>
      </c>
    </row>
    <row r="35" spans="1:6" ht="13.5">
      <c r="A35">
        <v>15</v>
      </c>
      <c r="B35" s="67"/>
      <c r="D35" s="2">
        <f>D34+F34</f>
        <v>2370.853450322074</v>
      </c>
      <c r="E35" s="57">
        <f>SUM(F22:F31)</f>
        <v>917.0773840741218</v>
      </c>
      <c r="F35" s="2">
        <f>G$10/F$8*E35*(F$8-D35)</f>
        <v>154.02958944953525</v>
      </c>
    </row>
    <row r="36" spans="1:6" ht="13.5">
      <c r="A36">
        <v>16</v>
      </c>
      <c r="B36" s="67"/>
      <c r="D36" s="2">
        <f>D35+F35</f>
        <v>2524.8830397716047</v>
      </c>
      <c r="E36" s="57">
        <f>SUM(F23:F32)</f>
        <v>976.6680642322247</v>
      </c>
      <c r="F36" s="2">
        <f>G$10/F$8*E36*(F$8-D36)</f>
        <v>164.03553599172471</v>
      </c>
    </row>
    <row r="37" spans="1:6" ht="13.5">
      <c r="A37">
        <v>17</v>
      </c>
      <c r="B37" s="67"/>
      <c r="D37" s="2">
        <f>D36+F36</f>
        <v>2688.918575763335</v>
      </c>
      <c r="E37" s="57">
        <f>SUM(F24:F33)</f>
        <v>1040.1295420462925</v>
      </c>
      <c r="F37" s="2">
        <f>G$10/F$8*E37*(F$8-D37)</f>
        <v>174.69106718013694</v>
      </c>
    </row>
    <row r="38" spans="1:6" ht="13.5">
      <c r="A38">
        <v>18</v>
      </c>
      <c r="B38" s="67"/>
      <c r="D38" s="2">
        <f>D37+F37</f>
        <v>2863.609642943477</v>
      </c>
      <c r="E38" s="57">
        <f>SUM(F25:F34)</f>
        <v>1107.6772133231507</v>
      </c>
      <c r="F38" s="2">
        <f>G$10/F$8*E38*(F$8-D38)</f>
        <v>186.03227622963362</v>
      </c>
    </row>
    <row r="39" spans="1:6" ht="13.5">
      <c r="A39">
        <v>19</v>
      </c>
      <c r="B39" s="67"/>
      <c r="D39" s="2">
        <f>D38+F38</f>
        <v>3049.6419191731143</v>
      </c>
      <c r="E39" s="57">
        <f>SUM(F26:F35)</f>
        <v>1179.61153761304</v>
      </c>
      <c r="F39" s="2">
        <f>G$10/F$8*E39*(F$8-D39)</f>
        <v>198.1095311240366</v>
      </c>
    </row>
    <row r="40" spans="1:6" ht="13.5">
      <c r="A40">
        <v>20</v>
      </c>
      <c r="B40" s="67"/>
      <c r="D40" s="2">
        <f>D39+F39</f>
        <v>3247.751450297147</v>
      </c>
      <c r="E40" s="57">
        <f>SUM(F27:F36)</f>
        <v>1256.2171180092637</v>
      </c>
      <c r="F40" s="2">
        <f>G$10/F$8*E40*(F$8-D40)</f>
        <v>210.97052294268238</v>
      </c>
    </row>
    <row r="41" spans="1:6" ht="13.5">
      <c r="A41">
        <v>21</v>
      </c>
      <c r="B41" s="67"/>
      <c r="D41" s="2">
        <f>D40+F40</f>
        <v>3458.7219732398316</v>
      </c>
      <c r="E41" s="57">
        <f>SUM(F28:F37)</f>
        <v>1337.7969858177503</v>
      </c>
      <c r="F41" s="2">
        <f>G$10/F$8*E41*(F$8-D41)</f>
        <v>224.666022293565</v>
      </c>
    </row>
    <row r="42" spans="1:6" ht="13.5">
      <c r="A42">
        <v>22</v>
      </c>
      <c r="B42" s="67"/>
      <c r="D42" s="2">
        <f>D41+F41</f>
        <v>3683.387995533395</v>
      </c>
      <c r="E42" s="57">
        <f>SUM(F29:F38)</f>
        <v>1424.6677666275943</v>
      </c>
      <c r="F42" s="2">
        <f>G$10/F$8*E42*(F$8-D42)</f>
        <v>239.2490654768615</v>
      </c>
    </row>
    <row r="43" spans="1:6" ht="13.5">
      <c r="A43">
        <v>23</v>
      </c>
      <c r="B43" s="67"/>
      <c r="D43" s="2">
        <f>D42+F42</f>
        <v>3922.637061010262</v>
      </c>
      <c r="E43" s="57">
        <f>SUM(F30:F39)</f>
        <v>1517.1724962817389</v>
      </c>
      <c r="F43" s="2">
        <f>G$10/F$8*E43*(F$8-D43)</f>
        <v>254.77710439677253</v>
      </c>
    </row>
    <row r="44" spans="1:6" ht="13.5">
      <c r="A44">
        <v>24</v>
      </c>
      <c r="B44" s="67"/>
      <c r="D44" s="2">
        <f>D43+F43</f>
        <v>4177.414165407033</v>
      </c>
      <c r="E44" s="57">
        <f>SUM(F31:F40)</f>
        <v>1615.6763908559672</v>
      </c>
      <c r="F44" s="2">
        <f>G$10/F$8*E44*(F$8-D44)</f>
        <v>271.3112933582014</v>
      </c>
    </row>
    <row r="45" spans="1:6" ht="13.5">
      <c r="A45">
        <v>25</v>
      </c>
      <c r="B45" s="67"/>
      <c r="D45" s="2">
        <f>D44+F44</f>
        <v>4448.7254587652305</v>
      </c>
      <c r="E45" s="57">
        <f>SUM(F32:F41)</f>
        <v>1720.5682726005643</v>
      </c>
      <c r="F45" s="2">
        <f>G$10/F$8*E45*(F$8-D45)</f>
        <v>288.91672550034514</v>
      </c>
    </row>
    <row r="46" spans="1:6" ht="13.5">
      <c r="A46">
        <v>26</v>
      </c>
      <c r="B46" s="67"/>
      <c r="D46" s="2">
        <f>D45+F45</f>
        <v>4737.6421842655745</v>
      </c>
      <c r="E46" s="57">
        <f>SUM(F33:F42)</f>
        <v>1832.2610752883168</v>
      </c>
      <c r="F46" s="2">
        <f>G$10/F$8*E46*(F$8-D46)</f>
        <v>307.6625140915301</v>
      </c>
    </row>
    <row r="47" spans="1:6" ht="13.5">
      <c r="A47">
        <v>27</v>
      </c>
      <c r="B47" s="67"/>
      <c r="D47" s="2">
        <f>D46+F46</f>
        <v>5045.30469835711</v>
      </c>
      <c r="E47" s="57">
        <f>SUM(F34:F43)</f>
        <v>1951.194385673713</v>
      </c>
      <c r="F47" s="2">
        <f>G$10/F$8*E47*(F$8-D47)</f>
        <v>327.6222154091515</v>
      </c>
    </row>
    <row r="48" spans="1:6" ht="13.5">
      <c r="A48">
        <v>28</v>
      </c>
      <c r="B48" s="67"/>
      <c r="D48" s="2">
        <f>D47+F47</f>
        <v>5372.926913766262</v>
      </c>
      <c r="E48" s="57">
        <f>SUM(F35:F44)</f>
        <v>2077.8720084431498</v>
      </c>
      <c r="F48" s="2">
        <f>G$10/F$8*E48*(F$8-D48)</f>
        <v>348.8801315029526</v>
      </c>
    </row>
    <row r="49" spans="1:6" ht="13.5">
      <c r="A49">
        <v>29</v>
      </c>
      <c r="B49" s="67"/>
      <c r="D49" s="2">
        <f>D48+F48</f>
        <v>5721.807045269214</v>
      </c>
      <c r="E49" s="57">
        <f>SUM(F36:F45)</f>
        <v>2212.75914449396</v>
      </c>
      <c r="F49" s="2">
        <f>G$10/F$8*E49*(F$8-D49)</f>
        <v>371.5140403396169</v>
      </c>
    </row>
    <row r="50" spans="1:6" ht="13.5">
      <c r="A50">
        <v>30</v>
      </c>
      <c r="B50" s="67"/>
      <c r="D50" s="2">
        <f>D49+F49</f>
        <v>6093.321085608827</v>
      </c>
      <c r="E50" s="57">
        <f>SUM(F37:F46)</f>
        <v>2356.3861225937653</v>
      </c>
      <c r="F50" s="2">
        <f>G$10/F$8*E50*(F$8-D50)</f>
        <v>395.6126081579149</v>
      </c>
    </row>
    <row r="51" spans="1:6" ht="13.5">
      <c r="A51">
        <v>31</v>
      </c>
      <c r="B51" s="67"/>
      <c r="D51" s="2">
        <f>D50+F50</f>
        <v>6488.933693766745</v>
      </c>
      <c r="E51" s="57">
        <f>SUM(F38:F47)</f>
        <v>2509.31727082278</v>
      </c>
      <c r="F51" s="2">
        <f>G$10/F$8*E51*(F$8-D51)</f>
        <v>421.2701557416524</v>
      </c>
    </row>
    <row r="52" spans="1:6" ht="13.5">
      <c r="A52">
        <v>32</v>
      </c>
      <c r="B52" s="67"/>
      <c r="D52" s="2">
        <f>D51+F51</f>
        <v>6910.2038495084025</v>
      </c>
      <c r="E52" s="57">
        <f>SUM(F39:F48)</f>
        <v>2672.165126096099</v>
      </c>
      <c r="F52" s="2">
        <f>G$10/F$8*E52*(F$8-D52)</f>
        <v>448.58903649862395</v>
      </c>
    </row>
    <row r="53" spans="1:6" ht="13.5">
      <c r="A53">
        <v>33</v>
      </c>
      <c r="B53" s="67"/>
      <c r="D53" s="2">
        <f>D52+F52</f>
        <v>7358.792886007024</v>
      </c>
      <c r="E53" s="57">
        <f>SUM(F40:F49)</f>
        <v>2845.569635311679</v>
      </c>
      <c r="F53" s="2">
        <f>G$10/F$8*E53*(F$8-D53)</f>
        <v>477.6761361145133</v>
      </c>
    </row>
    <row r="54" spans="1:6" ht="13.5">
      <c r="A54">
        <v>34</v>
      </c>
      <c r="B54" s="67"/>
      <c r="D54" s="2">
        <f>D53+F53</f>
        <v>7836.469022121542</v>
      </c>
      <c r="E54" s="57">
        <f>SUM(F41:F50)</f>
        <v>3030.2117205269114</v>
      </c>
      <c r="F54" s="2">
        <f>G$10/F$8*E54*(F$8-D54)</f>
        <v>508.64514053393685</v>
      </c>
    </row>
    <row r="55" spans="1:6" ht="13.5">
      <c r="A55">
        <v>35</v>
      </c>
      <c r="B55" s="67"/>
      <c r="D55" s="2">
        <f>D54+F54</f>
        <v>8345.114162655476</v>
      </c>
      <c r="E55" s="57">
        <f>SUM(F42:F51)</f>
        <v>3226.8158539749984</v>
      </c>
      <c r="F55" s="2">
        <f>G$10/F$8*E55*(F$8-D55)</f>
        <v>541.61695751426</v>
      </c>
    </row>
    <row r="56" spans="1:6" ht="13.5">
      <c r="A56">
        <v>36</v>
      </c>
      <c r="B56" s="67"/>
      <c r="D56" s="2">
        <f>D55+F55</f>
        <v>8886.73112016974</v>
      </c>
      <c r="E56" s="57">
        <f>SUM(F43:F52)</f>
        <v>3436.1558249967616</v>
      </c>
      <c r="F56" s="2">
        <f>G$10/F$8*E56*(F$8-D56)</f>
        <v>576.7206723535558</v>
      </c>
    </row>
    <row r="57" spans="1:6" ht="13.5">
      <c r="A57">
        <v>37</v>
      </c>
      <c r="B57" s="67"/>
      <c r="D57" s="2">
        <f>D56+F56</f>
        <v>9463.451792523296</v>
      </c>
      <c r="E57" s="57">
        <f>SUM(F44:F53)</f>
        <v>3659.0548567145024</v>
      </c>
      <c r="F57" s="2">
        <f>G$10/F$8*E57*(F$8-D57)</f>
        <v>614.0935534997022</v>
      </c>
    </row>
    <row r="58" spans="1:6" ht="13.5">
      <c r="A58">
        <v>38</v>
      </c>
      <c r="B58" s="67"/>
      <c r="D58" s="2">
        <f>D57+F57</f>
        <v>10077.545346023002</v>
      </c>
      <c r="E58" s="57">
        <f>SUM(F45:F54)</f>
        <v>3896.3887038902376</v>
      </c>
      <c r="F58" s="2">
        <f>G$10/F$8*E58*(F$8-D58)</f>
        <v>653.881556843007</v>
      </c>
    </row>
    <row r="59" spans="1:6" ht="13.5">
      <c r="A59">
        <v>39</v>
      </c>
      <c r="B59" s="67"/>
      <c r="D59" s="2">
        <f>D58+F58</f>
        <v>10731.426902866007</v>
      </c>
      <c r="E59" s="57">
        <f>SUM(F46:F55)</f>
        <v>4149.088935904152</v>
      </c>
      <c r="F59" s="2">
        <f>G$10/F$8*E59*(F$8-D59)</f>
        <v>696.2398588770141</v>
      </c>
    </row>
    <row r="60" spans="1:6" ht="13.5">
      <c r="A60">
        <v>40</v>
      </c>
      <c r="B60" s="67"/>
      <c r="D60" s="2">
        <f>D59+F59</f>
        <v>11427.666761743014</v>
      </c>
      <c r="E60" s="57">
        <f>SUM(F47:F56)</f>
        <v>4418.147094166177</v>
      </c>
      <c r="F60" s="2">
        <f>G$10/F$8*E60*(F$8-D60)</f>
        <v>741.3335342338464</v>
      </c>
    </row>
    <row r="61" spans="1:6" ht="13.5">
      <c r="A61">
        <v>41</v>
      </c>
      <c r="B61" s="67"/>
      <c r="D61" s="2">
        <f>D60+F60</f>
        <v>12169.000295976846</v>
      </c>
      <c r="E61" s="57">
        <f>SUM(F48:F57)</f>
        <v>4704.618432256729</v>
      </c>
      <c r="F61" s="2">
        <f>G$10/F$8*E61*(F$8-D61)</f>
        <v>789.3381604721937</v>
      </c>
    </row>
    <row r="62" spans="1:6" ht="13.5">
      <c r="A62">
        <v>42</v>
      </c>
      <c r="B62" s="67"/>
      <c r="D62" s="2">
        <f>D61+F61</f>
        <v>12958.338456448995</v>
      </c>
      <c r="E62" s="57">
        <f>SUM(F49:F58)</f>
        <v>5009.619857596784</v>
      </c>
      <c r="F62" s="2">
        <f>G$10/F$8*E62*(F$8-D62)</f>
        <v>840.4394469830333</v>
      </c>
    </row>
    <row r="63" spans="1:6" ht="13.5">
      <c r="A63">
        <v>43</v>
      </c>
      <c r="B63" s="67"/>
      <c r="D63" s="2">
        <f>D62+F62</f>
        <v>13798.777903432034</v>
      </c>
      <c r="E63" s="57">
        <f>SUM(F50:F59)</f>
        <v>5334.34567613418</v>
      </c>
      <c r="F63" s="2">
        <f>G$10/F$8*E63*(F$8-D63)</f>
        <v>894.8358475384231</v>
      </c>
    </row>
    <row r="64" spans="1:6" ht="13.5">
      <c r="A64">
        <v>44</v>
      </c>
      <c r="B64" s="67"/>
      <c r="D64" s="2">
        <f>D63+F63</f>
        <v>14693.613750970422</v>
      </c>
      <c r="E64" s="57">
        <f>SUM(F51:F60)</f>
        <v>5680.066602210112</v>
      </c>
      <c r="F64" s="2">
        <f>G$10/F$8*E64*(F$8-D64)</f>
        <v>952.7383607190895</v>
      </c>
    </row>
    <row r="65" spans="1:6" ht="13.5">
      <c r="A65">
        <v>45</v>
      </c>
      <c r="B65" s="67"/>
      <c r="D65" s="2">
        <f>D64+F64</f>
        <v>15646.35211168949</v>
      </c>
      <c r="E65" s="57">
        <f>SUM(F52:F61)</f>
        <v>6048.134606940653</v>
      </c>
      <c r="F65" s="2">
        <f>G$10/F$8*E65*(F$8-D65)</f>
        <v>1014.3713056857831</v>
      </c>
    </row>
    <row r="66" spans="1:6" ht="13.5">
      <c r="A66">
        <v>46</v>
      </c>
      <c r="B66" s="67"/>
      <c r="D66" s="2">
        <f>D65+F65</f>
        <v>16660.72341737528</v>
      </c>
      <c r="E66" s="57">
        <f>SUM(F53:F62)</f>
        <v>6439.985017425063</v>
      </c>
      <c r="F66" s="2">
        <f>G$10/F$8*E66*(F$8-D66)</f>
        <v>1079.9726318650125</v>
      </c>
    </row>
    <row r="67" spans="1:6" ht="13.5">
      <c r="A67">
        <v>47</v>
      </c>
      <c r="B67" s="67"/>
      <c r="D67" s="2">
        <f>D66+F66</f>
        <v>17740.69604924031</v>
      </c>
      <c r="E67" s="57">
        <f>SUM(F54:F63)</f>
        <v>6857.144728848972</v>
      </c>
      <c r="F67" s="2">
        <f>G$10/F$8*E67*(F$8-D67)</f>
        <v>1149.7952483680501</v>
      </c>
    </row>
    <row r="68" spans="1:6" ht="13.5">
      <c r="A68">
        <v>48</v>
      </c>
      <c r="B68" s="67"/>
      <c r="D68" s="2">
        <f>D67+F67</f>
        <v>18890.49129760835</v>
      </c>
      <c r="E68" s="57">
        <f>SUM(F55:F64)</f>
        <v>7301.237949034125</v>
      </c>
      <c r="F68" s="2">
        <f>G$10/F$8*E68*(F$8-D68)</f>
        <v>1224.1079329297881</v>
      </c>
    </row>
    <row r="69" spans="1:6" ht="13.5">
      <c r="A69">
        <v>49</v>
      </c>
      <c r="B69" s="67"/>
      <c r="D69" s="2">
        <f>D68+F68</f>
        <v>20114.59923053819</v>
      </c>
      <c r="E69" s="57">
        <f>SUM(F56:F65)</f>
        <v>7773.992297205648</v>
      </c>
      <c r="F69" s="2">
        <f>G$10/F$8*E69*(F$8-D69)</f>
        <v>1303.1962929614622</v>
      </c>
    </row>
    <row r="70" spans="1:6" ht="13.5">
      <c r="A70">
        <v>50</v>
      </c>
      <c r="B70" s="67"/>
      <c r="D70" s="2">
        <f>D69+F69</f>
        <v>21417.79552349966</v>
      </c>
      <c r="E70" s="57">
        <f>SUM(F57:F66)</f>
        <v>8277.244256717104</v>
      </c>
      <c r="F70" s="2">
        <f>G$10/F$8*E70*(F$8-D70)</f>
        <v>1387.3636100650676</v>
      </c>
    </row>
    <row r="71" spans="1:6" ht="13.5">
      <c r="A71">
        <v>51</v>
      </c>
      <c r="B71" s="67"/>
      <c r="D71" s="2">
        <f>D70+F70</f>
        <v>22805.159133564768</v>
      </c>
      <c r="E71" s="57">
        <f>SUM(F58:F67)</f>
        <v>8812.945951585454</v>
      </c>
      <c r="F71" s="2">
        <f>G$10/F$8*E71*(F$8-D71)</f>
        <v>1476.9318973925563</v>
      </c>
    </row>
    <row r="72" spans="1:6" ht="13.5">
      <c r="A72">
        <v>52</v>
      </c>
      <c r="B72" s="67"/>
      <c r="D72" s="2">
        <f>D71+F71</f>
        <v>24282.09103095736</v>
      </c>
      <c r="E72" s="57">
        <f>SUM(F59:F68)</f>
        <v>9383.172327672233</v>
      </c>
      <c r="F72" s="2">
        <f>G$10/F$8*E72*(F$8-D72)</f>
        <v>1572.2430141899804</v>
      </c>
    </row>
    <row r="73" spans="1:6" ht="13.5">
      <c r="A73">
        <v>53</v>
      </c>
      <c r="B73" s="67"/>
      <c r="D73" s="2">
        <f>D72+F72</f>
        <v>25854.334045147378</v>
      </c>
      <c r="E73" s="57">
        <f>SUM(F60:F69)</f>
        <v>9990.128761756683</v>
      </c>
      <c r="F73" s="2">
        <f>G$10/F$8*E73*(F$8-D73)</f>
        <v>1673.659840374319</v>
      </c>
    </row>
    <row r="74" spans="1:6" ht="13.5">
      <c r="A74">
        <v>54</v>
      </c>
      <c r="B74" s="67"/>
      <c r="D74" s="2">
        <f>D73+F73</f>
        <v>27527.99388552172</v>
      </c>
      <c r="E74" s="57">
        <f>SUM(F61:F70)</f>
        <v>10636.158837587904</v>
      </c>
      <c r="F74" s="2">
        <f>G$10/F$8*E74*(F$8-D74)</f>
        <v>1781.5674656424571</v>
      </c>
    </row>
    <row r="75" spans="1:6" ht="13.5">
      <c r="A75">
        <v>55</v>
      </c>
      <c r="B75" s="67"/>
      <c r="D75" s="2">
        <f>D74+F74</f>
        <v>29309.56135116416</v>
      </c>
      <c r="E75" s="57">
        <f>SUM(F62:F71)</f>
        <v>11323.752574508266</v>
      </c>
      <c r="F75" s="2">
        <f>G$10/F$8*E75*(F$8-D75)</f>
        <v>1896.3744394451421</v>
      </c>
    </row>
    <row r="76" spans="1:6" ht="13.5">
      <c r="A76">
        <v>56</v>
      </c>
      <c r="B76" s="67"/>
      <c r="D76" s="2">
        <f>D75+F75</f>
        <v>31205.93579060934</v>
      </c>
      <c r="E76" s="57">
        <f>SUM(F63:F72)</f>
        <v>12055.556141715213</v>
      </c>
      <c r="F76" s="2">
        <f>G$10/F$8*E76*(F$8-D76)</f>
        <v>2018.5142526983775</v>
      </c>
    </row>
    <row r="77" spans="1:6" ht="13.5">
      <c r="A77">
        <v>57</v>
      </c>
      <c r="B77" s="67"/>
      <c r="D77" s="2">
        <f>D76+F76</f>
        <v>33224.450043307676</v>
      </c>
      <c r="E77" s="57">
        <f>SUM(F64:F73)</f>
        <v>12834.38013455111</v>
      </c>
      <c r="F77" s="2">
        <f>G$10/F$8*E77*(F$8-D77)</f>
        <v>2148.4465595359543</v>
      </c>
    </row>
    <row r="78" spans="1:6" ht="13.5">
      <c r="A78">
        <v>58</v>
      </c>
      <c r="B78" s="67"/>
      <c r="D78" s="2">
        <f>D77+F77</f>
        <v>35372.89660284365</v>
      </c>
      <c r="E78" s="57">
        <f>SUM(F65:F74)</f>
        <v>13663.209239474476</v>
      </c>
      <c r="F78" s="2">
        <f>G$10/F$8*E78*(F$8-D78)</f>
        <v>2286.658610134417</v>
      </c>
    </row>
    <row r="79" spans="1:6" ht="13.5">
      <c r="A79">
        <v>59</v>
      </c>
      <c r="B79" s="67"/>
      <c r="D79" s="2">
        <f>D78+F78</f>
        <v>37659.55521297812</v>
      </c>
      <c r="E79" s="57">
        <f>SUM(F66:F75)</f>
        <v>14545.212373233837</v>
      </c>
      <c r="F79" s="2">
        <f>G$10/F$8*E79*(F$8-D79)</f>
        <v>2433.6667386179074</v>
      </c>
    </row>
    <row r="80" spans="1:6" ht="13.5">
      <c r="A80">
        <v>60</v>
      </c>
      <c r="B80" s="67"/>
      <c r="D80" s="2">
        <f>D79+F79</f>
        <v>40093.22195159601</v>
      </c>
      <c r="E80" s="57">
        <f>SUM(F67:F76)</f>
        <v>15483.753994067201</v>
      </c>
      <c r="F80" s="2">
        <f>G$10/F$8*E80*(F$8-D80)</f>
        <v>2590.0180197810732</v>
      </c>
    </row>
    <row r="81" spans="1:6" ht="13.5">
      <c r="A81">
        <v>61</v>
      </c>
      <c r="B81" s="67"/>
      <c r="D81" s="2">
        <f>D80+F80</f>
        <v>42683.23997137707</v>
      </c>
      <c r="E81" s="57">
        <f>SUM(F68:F77)</f>
        <v>16482.40530523511</v>
      </c>
      <c r="F81" s="2">
        <f>G$10/F$8*E81*(F$8-D81)</f>
        <v>2756.2918769136472</v>
      </c>
    </row>
    <row r="82" spans="1:6" ht="13.5">
      <c r="A82">
        <v>62</v>
      </c>
      <c r="B82" s="67"/>
      <c r="D82" s="2">
        <f>D81+F81</f>
        <v>45439.53184829075</v>
      </c>
      <c r="E82" s="57">
        <f>SUM(F69:F78)</f>
        <v>17544.955982439733</v>
      </c>
      <c r="F82" s="2">
        <f>G$10/F$8*E82*(F$8-D82)</f>
        <v>2933.1017425647747</v>
      </c>
    </row>
    <row r="83" spans="1:6" ht="13.5">
      <c r="A83">
        <v>63</v>
      </c>
      <c r="B83" s="67"/>
      <c r="D83" s="2">
        <f>D82+F82</f>
        <v>48372.63359085558</v>
      </c>
      <c r="E83" s="57">
        <f>SUM(F70:F79)</f>
        <v>18675.42642809618</v>
      </c>
      <c r="F83" s="2">
        <f>G$10/F$8*E83*(F$8-D83)</f>
        <v>3121.096768561835</v>
      </c>
    </row>
    <row r="84" spans="1:6" ht="13.5">
      <c r="A84">
        <v>64</v>
      </c>
      <c r="B84" s="67"/>
      <c r="D84" s="2">
        <f>D83+F83</f>
        <v>51493.73035941744</v>
      </c>
      <c r="E84" s="57">
        <f>SUM(F71:F80)</f>
        <v>19878.080837812184</v>
      </c>
      <c r="F84" s="2">
        <f>G$10/F$8*E84*(F$8-D84)</f>
        <v>3320.963628101454</v>
      </c>
    </row>
    <row r="85" spans="1:6" ht="13.5">
      <c r="A85">
        <v>65</v>
      </c>
      <c r="B85" s="67"/>
      <c r="D85" s="2">
        <f>D84+F84</f>
        <v>54814.693987518855</v>
      </c>
      <c r="E85" s="57">
        <f>SUM(F72:F81)</f>
        <v>21157.440817333274</v>
      </c>
      <c r="F85" s="2">
        <f>G$10/F$8*E85*(F$8-D85)</f>
        <v>3533.4283606222984</v>
      </c>
    </row>
    <row r="86" spans="1:6" ht="13.5">
      <c r="A86">
        <v>66</v>
      </c>
      <c r="B86" s="67"/>
      <c r="D86" s="2">
        <f>D85+F85</f>
        <v>58348.1223481412</v>
      </c>
      <c r="E86" s="57">
        <f>SUM(F73:F82)</f>
        <v>22518.29954570807</v>
      </c>
      <c r="F86" s="2">
        <f>G$10/F$8*E86*(F$8-D86)</f>
        <v>3759.258252808569</v>
      </c>
    </row>
    <row r="87" spans="1:6" ht="13.5">
      <c r="A87">
        <v>67</v>
      </c>
      <c r="B87" s="67"/>
      <c r="D87" s="2">
        <f>D86+F86</f>
        <v>62107.38060094977</v>
      </c>
      <c r="E87" s="57">
        <f>SUM(F74:F83)</f>
        <v>23965.736473895584</v>
      </c>
      <c r="F87" s="2">
        <f>G$10/F$8*E87*(F$8-D87)</f>
        <v>3999.2637472219417</v>
      </c>
    </row>
    <row r="88" spans="1:6" ht="13.5">
      <c r="A88">
        <v>68</v>
      </c>
      <c r="B88" s="67"/>
      <c r="D88" s="2">
        <f>D87+F87</f>
        <v>66106.64434817174</v>
      </c>
      <c r="E88" s="57">
        <f>SUM(F75:F84)</f>
        <v>25505.13263635458</v>
      </c>
      <c r="F88" s="2">
        <f>G$10/F$8*E88*(F$8-D88)</f>
        <v>4254.300383926148</v>
      </c>
    </row>
    <row r="89" spans="1:6" ht="13.5">
      <c r="A89">
        <v>69</v>
      </c>
      <c r="B89" s="67"/>
      <c r="D89" s="2">
        <f>D88+F88</f>
        <v>70360.94473209795</v>
      </c>
      <c r="E89" s="57">
        <f>SUM(F76:F85)</f>
        <v>27142.18655753174</v>
      </c>
      <c r="F89" s="2">
        <f>G$10/F$8*E89*(F$8-D89)</f>
        <v>4525.27076394156</v>
      </c>
    </row>
    <row r="90" spans="1:6" ht="13.5">
      <c r="A90">
        <v>70</v>
      </c>
      <c r="B90" s="67"/>
      <c r="D90" s="2">
        <f>D89+F89</f>
        <v>74886.21549603956</v>
      </c>
      <c r="E90" s="57">
        <f>SUM(F77:F86)</f>
        <v>28882.930557641932</v>
      </c>
      <c r="F90" s="2">
        <f>G$10/F$8*E90*(F$8-D90)</f>
        <v>4813.126492486795</v>
      </c>
    </row>
    <row r="91" spans="1:6" ht="13.5">
      <c r="A91">
        <v>71</v>
      </c>
      <c r="B91" s="67"/>
      <c r="D91" s="2">
        <f>D90+F90</f>
        <v>79699.3419885264</v>
      </c>
      <c r="E91" s="57">
        <f>SUM(F78:F87)</f>
        <v>30733.74774532792</v>
      </c>
      <c r="F91" s="2">
        <f>G$10/F$8*E91*(F$8-D91)</f>
        <v>5118.87014004368</v>
      </c>
    </row>
    <row r="92" spans="1:6" ht="13.5">
      <c r="A92">
        <v>72</v>
      </c>
      <c r="B92" s="67"/>
      <c r="D92" s="2">
        <f>D91+F91</f>
        <v>84818.21212857009</v>
      </c>
      <c r="E92" s="57">
        <f>SUM(F79:F88)</f>
        <v>32701.38951911965</v>
      </c>
      <c r="F92" s="2">
        <f>G$10/F$8*E92*(F$8-D92)</f>
        <v>5443.5571799031695</v>
      </c>
    </row>
    <row r="93" spans="1:6" ht="13.5">
      <c r="A93">
        <v>73</v>
      </c>
      <c r="B93" s="67"/>
      <c r="D93" s="2">
        <f>D92+F92</f>
        <v>90261.76930847327</v>
      </c>
      <c r="E93" s="57">
        <f>SUM(F80:F89)</f>
        <v>34792.99354444331</v>
      </c>
      <c r="F93" s="2">
        <f>G$10/F$8*E93*(F$8-D93)</f>
        <v>5788.297884465977</v>
      </c>
    </row>
    <row r="94" spans="1:6" ht="13.5">
      <c r="A94">
        <v>74</v>
      </c>
      <c r="B94" s="67"/>
      <c r="D94" s="2">
        <f>D93+F93</f>
        <v>96050.06719293928</v>
      </c>
      <c r="E94" s="57">
        <f>SUM(F81:F90)</f>
        <v>37016.10201714902</v>
      </c>
      <c r="F94" s="2">
        <f>G$10/F$8*E94*(F$8-D94)</f>
        <v>6154.259134951432</v>
      </c>
    </row>
    <row r="95" spans="1:6" ht="13.5">
      <c r="A95">
        <v>75</v>
      </c>
      <c r="B95" s="67"/>
      <c r="D95" s="2">
        <f>D94+F94</f>
        <v>102204.32632789073</v>
      </c>
      <c r="E95" s="57">
        <f>SUM(F82:F91)</f>
        <v>39378.68028027906</v>
      </c>
      <c r="F95" s="2">
        <f>G$10/F$8*E95*(F$8-D95)</f>
        <v>6542.666140679233</v>
      </c>
    </row>
    <row r="96" spans="1:6" ht="13.5">
      <c r="A96" s="73">
        <v>76</v>
      </c>
      <c r="B96" s="72"/>
      <c r="C96" s="73"/>
      <c r="D96" s="74">
        <f>D95+F95</f>
        <v>108746.99246857023</v>
      </c>
      <c r="E96" s="57">
        <f>SUM(F83:F92)</f>
        <v>41889.13571761745</v>
      </c>
      <c r="F96" s="74">
        <f>G$10/F$8*E96*(F$8-D96)</f>
        <v>6954.804038707798</v>
      </c>
    </row>
    <row r="97" spans="1:6" ht="13.5">
      <c r="A97">
        <v>77</v>
      </c>
      <c r="B97" s="72"/>
      <c r="C97" s="61"/>
      <c r="D97" s="66">
        <f>D96+F96</f>
        <v>115701.79650727779</v>
      </c>
      <c r="E97" s="57">
        <f>SUM(F84:F93)</f>
        <v>44556.33683352159</v>
      </c>
      <c r="F97" s="66">
        <f>G$10/F$8*E97*(F$8-D97)</f>
        <v>7392.019340720612</v>
      </c>
    </row>
    <row r="98" spans="1:6" ht="13.5">
      <c r="A98">
        <v>78</v>
      </c>
      <c r="B98" s="71">
        <v>43933</v>
      </c>
      <c r="C98" s="61"/>
      <c r="D98" s="75">
        <f>D97+F97</f>
        <v>123093.81584799862</v>
      </c>
      <c r="E98" s="57">
        <f>SUM(F85:F94)</f>
        <v>47389.63234037157</v>
      </c>
      <c r="F98" s="75">
        <f>G$10/F$8*E98*(F$8-D98)</f>
        <v>7855.721177946096</v>
      </c>
    </row>
    <row r="99" spans="1:6" ht="13.5">
      <c r="A99">
        <v>79</v>
      </c>
      <c r="B99" s="71">
        <v>43934</v>
      </c>
      <c r="C99" s="61"/>
      <c r="D99" s="66">
        <f>D98+F98</f>
        <v>130949.5370259451</v>
      </c>
      <c r="E99" s="57">
        <f>SUM(F86:F95)</f>
        <v>50398.8701204285</v>
      </c>
      <c r="F99" s="66">
        <f>G$10/F$8*E99*(F$8-D99)</f>
        <v>8347.382300738223</v>
      </c>
    </row>
    <row r="100" spans="1:6" ht="13.5">
      <c r="A100">
        <v>80</v>
      </c>
      <c r="B100" s="71">
        <v>43935</v>
      </c>
      <c r="C100" s="61"/>
      <c r="D100" s="66">
        <f>D99+F99</f>
        <v>139296.91932668322</v>
      </c>
      <c r="E100" s="57">
        <f>SUM(F87:F96)</f>
        <v>53594.41590632774</v>
      </c>
      <c r="F100" s="66">
        <f>G$10/F$8*E100*(F$8-D100)</f>
        <v>8868.539784058883</v>
      </c>
    </row>
    <row r="101" spans="1:6" ht="13.5">
      <c r="A101">
        <v>81</v>
      </c>
      <c r="B101" s="71">
        <v>43936</v>
      </c>
      <c r="C101" s="61"/>
      <c r="D101" s="66">
        <f>D100+F100</f>
        <v>148165.45911074188</v>
      </c>
      <c r="E101" s="57">
        <f>SUM(F88:F97)</f>
        <v>56987.1714998264</v>
      </c>
      <c r="F101" s="66">
        <f>G$10/F$8*E101*(F$8-D101)</f>
        <v>9420.79538431578</v>
      </c>
    </row>
    <row r="102" spans="1:6" ht="13.5">
      <c r="A102">
        <v>82</v>
      </c>
      <c r="B102" s="71">
        <v>43937</v>
      </c>
      <c r="C102" s="61"/>
      <c r="D102" s="66">
        <f>D101+F101</f>
        <v>157586.25449505777</v>
      </c>
      <c r="E102" s="57">
        <f>SUM(F89:F98)</f>
        <v>60588.59229384635</v>
      </c>
      <c r="F102" s="66">
        <f>G$10/F$8*E102*(F$8-D102)</f>
        <v>10005.815482360626</v>
      </c>
    </row>
    <row r="103" spans="1:6" ht="13.5">
      <c r="A103">
        <v>83</v>
      </c>
      <c r="B103" s="71">
        <v>43938</v>
      </c>
      <c r="C103" s="61"/>
      <c r="D103" s="66">
        <f>D102+F102</f>
        <v>167592.0699774186</v>
      </c>
      <c r="E103" s="57">
        <f>SUM(F90:F99)</f>
        <v>64410.70383064301</v>
      </c>
      <c r="F103" s="66">
        <f>G$10/F$8*E103*(F$8-D103)</f>
        <v>10625.33054045428</v>
      </c>
    </row>
    <row r="104" spans="1:6" ht="13.5">
      <c r="A104">
        <v>84</v>
      </c>
      <c r="B104" s="71">
        <v>43939</v>
      </c>
      <c r="C104" s="61"/>
      <c r="D104" s="66">
        <f>D103+F103</f>
        <v>178217.40051787332</v>
      </c>
      <c r="E104" s="57">
        <f>SUM(F91:F100)</f>
        <v>68466.1171222151</v>
      </c>
      <c r="F104" s="66">
        <f>G$10/F$8*E104*(F$8-D104)</f>
        <v>11281.133998336527</v>
      </c>
    </row>
    <row r="105" spans="1:6" ht="13.5">
      <c r="A105">
        <v>85</v>
      </c>
      <c r="B105" s="71">
        <v>43940</v>
      </c>
      <c r="C105" s="61"/>
      <c r="D105" s="66">
        <f>D104+F104</f>
        <v>189498.5345162095</v>
      </c>
      <c r="E105" s="57">
        <f>SUM(F92:F101)</f>
        <v>72768.0423664872</v>
      </c>
      <c r="F105" s="66">
        <f>G$10/F$8*E105*(F$8-D105)</f>
        <v>11975.080517189534</v>
      </c>
    </row>
    <row r="106" spans="1:6" ht="13.5">
      <c r="A106">
        <v>86</v>
      </c>
      <c r="B106" s="71">
        <v>43941</v>
      </c>
      <c r="C106" s="61"/>
      <c r="D106" s="66">
        <f>D105+F105</f>
        <v>201473.6150333995</v>
      </c>
      <c r="E106" s="57">
        <f>SUM(F93:F102)</f>
        <v>77330.30066894466</v>
      </c>
      <c r="F106" s="66">
        <f>G$10/F$8*E106*(F$8-D106)</f>
        <v>12709.08347499179</v>
      </c>
    </row>
    <row r="107" spans="1:6" ht="13.5">
      <c r="A107">
        <v>87</v>
      </c>
      <c r="B107" s="71">
        <v>43942</v>
      </c>
      <c r="C107" s="61"/>
      <c r="D107" s="66">
        <f>D106+F106</f>
        <v>214182.6985083918</v>
      </c>
      <c r="E107" s="57">
        <f>SUM(F94:F103)</f>
        <v>82167.33332493297</v>
      </c>
      <c r="F107" s="66">
        <f>G$10/F$8*E107*(F$8-D107)</f>
        <v>13485.111607472403</v>
      </c>
    </row>
    <row r="108" spans="1:6" ht="13.5">
      <c r="A108">
        <v>88</v>
      </c>
      <c r="B108" s="71">
        <v>43943</v>
      </c>
      <c r="C108" s="61"/>
      <c r="D108" s="66">
        <f>D107+F107</f>
        <v>227667.8101158644</v>
      </c>
      <c r="E108" s="57">
        <f>SUM(F95:F104)</f>
        <v>87294.20818831807</v>
      </c>
      <c r="F108" s="66">
        <f>G$10/F$8*E108*(F$8-D108)</f>
        <v>14305.184683531834</v>
      </c>
    </row>
    <row r="109" spans="1:6" ht="13.5">
      <c r="A109">
        <v>89</v>
      </c>
      <c r="B109" s="71">
        <v>43944</v>
      </c>
      <c r="C109" s="61"/>
      <c r="D109" s="66">
        <f>D108+F108</f>
        <v>241972.9947993958</v>
      </c>
      <c r="E109" s="57">
        <f>SUM(F96:F105)</f>
        <v>92726.62256482836</v>
      </c>
      <c r="F109" s="66">
        <f>G$10/F$8*E109*(F$8-D109)</f>
        <v>15171.368090476988</v>
      </c>
    </row>
    <row r="110" spans="1:6" ht="13.5">
      <c r="A110">
        <v>90</v>
      </c>
      <c r="B110" s="71">
        <v>43945</v>
      </c>
      <c r="C110" s="61"/>
      <c r="D110" s="66">
        <f>D109+F109</f>
        <v>257144.36288987298</v>
      </c>
      <c r="E110" s="57">
        <f>SUM(F97:F106)</f>
        <v>98480.90200111235</v>
      </c>
      <c r="F110" s="66">
        <f>G$10/F$8*E110*(F$8-D110)</f>
        <v>16085.766194124091</v>
      </c>
    </row>
    <row r="111" spans="1:6" ht="13.5">
      <c r="A111">
        <v>91</v>
      </c>
      <c r="B111" s="71">
        <v>43946</v>
      </c>
      <c r="C111" s="61"/>
      <c r="D111" s="66">
        <f>D110+F110</f>
        <v>273230.1290839971</v>
      </c>
      <c r="E111" s="57">
        <f>SUM(F98:F107)</f>
        <v>104573.99426786414</v>
      </c>
      <c r="F111" s="66">
        <f>G$10/F$8*E111*(F$8-D111)</f>
        <v>17050.514329929487</v>
      </c>
    </row>
    <row r="112" spans="1:6" ht="13.5">
      <c r="A112">
        <v>92</v>
      </c>
      <c r="B112" s="71">
        <v>43947</v>
      </c>
      <c r="C112" s="61"/>
      <c r="D112" s="66">
        <f>D111+F111</f>
        <v>290280.6434139265</v>
      </c>
      <c r="E112" s="57">
        <f>SUM(F99:F108)</f>
        <v>111023.45777344986</v>
      </c>
      <c r="F112" s="66">
        <f>G$10/F$8*E112*(F$8-D112)</f>
        <v>18067.769274173417</v>
      </c>
    </row>
    <row r="113" spans="1:6" ht="13.5">
      <c r="A113">
        <v>93</v>
      </c>
      <c r="B113" s="71">
        <v>43948</v>
      </c>
      <c r="C113" s="61"/>
      <c r="D113" s="66">
        <f>D112+F112</f>
        <v>308348.4126881004</v>
      </c>
      <c r="E113" s="57">
        <f>SUM(F100:F109)</f>
        <v>117847.44356318863</v>
      </c>
      <c r="F113" s="66">
        <f>G$10/F$8*E113*(F$8-D113)</f>
        <v>19139.698036343147</v>
      </c>
    </row>
    <row r="114" spans="1:6" ht="13.5">
      <c r="A114">
        <v>94</v>
      </c>
      <c r="B114" s="71">
        <v>43949</v>
      </c>
      <c r="C114" s="61"/>
      <c r="D114" s="66">
        <f>D113+F113</f>
        <v>327488.1107244432</v>
      </c>
      <c r="E114" s="57">
        <f>SUM(F101:F110)</f>
        <v>125064.66997325384</v>
      </c>
      <c r="F114" s="66">
        <f>G$10/F$8*E114*(F$8-D114)</f>
        <v>20268.46480676296</v>
      </c>
    </row>
    <row r="115" spans="1:6" ht="13.5">
      <c r="A115">
        <v>95</v>
      </c>
      <c r="B115" s="71">
        <v>43950</v>
      </c>
      <c r="C115" s="61"/>
      <c r="D115" s="66">
        <f>D114+F114</f>
        <v>347756.575531206</v>
      </c>
      <c r="E115" s="57">
        <f>SUM(F102:F111)</f>
        <v>132694.38891886757</v>
      </c>
      <c r="F115" s="66">
        <f>G$10/F$8*E115*(F$8-D115)</f>
        <v>21456.215888037314</v>
      </c>
    </row>
    <row r="116" spans="1:6" ht="13.5">
      <c r="A116">
        <v>96</v>
      </c>
      <c r="B116" s="71">
        <v>43951</v>
      </c>
      <c r="C116" s="61"/>
      <c r="D116" s="66">
        <f>D115+F115</f>
        <v>369212.79141924327</v>
      </c>
      <c r="E116" s="57">
        <f>SUM(F103:F112)</f>
        <v>140756.34271068036</v>
      </c>
      <c r="F116" s="66">
        <f>G$10/F$8*E116*(F$8-D116)</f>
        <v>22705.062436753455</v>
      </c>
    </row>
    <row r="117" spans="1:6" ht="13.5">
      <c r="A117">
        <v>97</v>
      </c>
      <c r="B117" s="71">
        <v>43952</v>
      </c>
      <c r="C117" s="61"/>
      <c r="D117" s="66">
        <f>D116+F116</f>
        <v>391917.85385599645</v>
      </c>
      <c r="E117" s="57">
        <f>SUM(F104:F113)</f>
        <v>149270.71020656923</v>
      </c>
      <c r="F117" s="66">
        <f>G$10/F$8*E117*(F$8-D117)</f>
        <v>24017.060842506486</v>
      </c>
    </row>
    <row r="118" spans="1:6" ht="13.5">
      <c r="A118">
        <v>98</v>
      </c>
      <c r="B118" s="71">
        <v>43953</v>
      </c>
      <c r="C118" s="61"/>
      <c r="D118" s="66">
        <f>D117+F117</f>
        <v>415934.91469850345</v>
      </c>
      <c r="E118" s="57">
        <f>SUM(F105:F114)</f>
        <v>158258.04101499566</v>
      </c>
      <c r="F118" s="66">
        <f>G$10/F$8*E118*(F$8-D118)</f>
        <v>25394.190574959997</v>
      </c>
    </row>
    <row r="119" spans="1:6" ht="13.5">
      <c r="A119">
        <v>99</v>
      </c>
      <c r="B119" s="71">
        <v>43954</v>
      </c>
      <c r="C119" s="61"/>
      <c r="D119" s="66">
        <f>D118+F118</f>
        <v>441329.10527346405</v>
      </c>
      <c r="E119" s="57">
        <f>SUM(F106:F115)</f>
        <v>167739.17638584346</v>
      </c>
      <c r="F119" s="66">
        <f>G$10/F$8*E119*(F$8-D119)</f>
        <v>26838.32933865562</v>
      </c>
    </row>
    <row r="120" spans="1:6" ht="13.5">
      <c r="A120">
        <v>100</v>
      </c>
      <c r="B120" s="71">
        <v>43955</v>
      </c>
      <c r="C120" s="61"/>
      <c r="D120" s="66">
        <f>D119+F119</f>
        <v>468167.43461211957</v>
      </c>
      <c r="E120" s="57">
        <f>SUM(F107:F116)</f>
        <v>177735.15534760512</v>
      </c>
      <c r="F120" s="66">
        <f>G$10/F$8*E120*(F$8-D120)</f>
        <v>28351.225389655803</v>
      </c>
    </row>
    <row r="121" spans="1:6" ht="13.5">
      <c r="A121">
        <v>101</v>
      </c>
      <c r="B121" s="71">
        <v>43956</v>
      </c>
      <c r="C121" s="61"/>
      <c r="D121" s="66">
        <f>D120+F120</f>
        <v>496518.6600017758</v>
      </c>
      <c r="E121" s="57">
        <f>SUM(F108:F117)</f>
        <v>188267.10458263918</v>
      </c>
      <c r="F121" s="66">
        <f>G$10/F$8*E121*(F$8-D121)</f>
        <v>29934.466888825405</v>
      </c>
    </row>
    <row r="122" spans="1:6" ht="13.5">
      <c r="A122">
        <v>102</v>
      </c>
      <c r="B122" s="71">
        <v>43957</v>
      </c>
      <c r="C122" s="61"/>
      <c r="D122" s="66">
        <f>D121+F121</f>
        <v>526453.1268906014</v>
      </c>
      <c r="E122" s="57">
        <f>SUM(F109:F118)</f>
        <v>199356.11047406736</v>
      </c>
      <c r="F122" s="66">
        <f>G$10/F$8*E122*(F$8-D122)</f>
        <v>31589.448194142617</v>
      </c>
    </row>
    <row r="123" spans="1:6" ht="13.5">
      <c r="A123">
        <v>103</v>
      </c>
      <c r="B123" s="71">
        <v>43958</v>
      </c>
      <c r="C123" s="61"/>
      <c r="D123" s="66">
        <f>D122+F122</f>
        <v>558042.5750847436</v>
      </c>
      <c r="E123" s="57">
        <f>SUM(F110:F119)</f>
        <v>211023.07172224598</v>
      </c>
      <c r="F123" s="66">
        <f>G$10/F$8*E123*(F$8-D123)</f>
        <v>33317.333031659175</v>
      </c>
    </row>
    <row r="124" spans="1:6" ht="13.5">
      <c r="A124">
        <v>104</v>
      </c>
      <c r="B124" s="71">
        <v>43959</v>
      </c>
      <c r="C124" s="61"/>
      <c r="D124" s="66">
        <f>D123+F123</f>
        <v>591359.9081164033</v>
      </c>
      <c r="E124" s="57">
        <f>SUM(F111:F120)</f>
        <v>223288.5309177777</v>
      </c>
      <c r="F124" s="66">
        <f>G$10/F$8*E124*(F$8-D124)</f>
        <v>35119.01453193446</v>
      </c>
    </row>
    <row r="125" spans="1:6" ht="13.5">
      <c r="A125">
        <v>105</v>
      </c>
      <c r="B125" s="71">
        <v>43960</v>
      </c>
      <c r="C125" s="61"/>
      <c r="D125" s="66">
        <f>D124+F124</f>
        <v>626478.9226483376</v>
      </c>
      <c r="E125" s="57">
        <f>SUM(F112:F121)</f>
        <v>236172.4834766736</v>
      </c>
      <c r="F125" s="66">
        <f>G$10/F$8*E125*(F$8-D125)</f>
        <v>36995.07217693447</v>
      </c>
    </row>
    <row r="126" spans="1:6" ht="13.5">
      <c r="A126">
        <v>106</v>
      </c>
      <c r="B126" s="71">
        <v>43961</v>
      </c>
      <c r="C126" s="61"/>
      <c r="D126" s="66">
        <f>D125+F125</f>
        <v>663473.9948252725</v>
      </c>
      <c r="E126" s="57">
        <f>SUM(F113:F122)</f>
        <v>249694.1623966428</v>
      </c>
      <c r="F126" s="66">
        <f>G$10/F$8*E126*(F$8-D126)</f>
        <v>38945.72577288733</v>
      </c>
    </row>
    <row r="127" spans="1:6" ht="13.5">
      <c r="A127">
        <v>107</v>
      </c>
      <c r="B127" s="71">
        <v>43962</v>
      </c>
      <c r="C127" s="61"/>
      <c r="D127" s="66">
        <f>D126+F126</f>
        <v>702419.7205981604</v>
      </c>
      <c r="E127" s="57">
        <f>SUM(F114:F123)</f>
        <v>263871.7973919588</v>
      </c>
      <c r="F127" s="66">
        <f>G$10/F$8*E127*(F$8-D127)</f>
        <v>40970.786647489775</v>
      </c>
    </row>
    <row r="128" spans="1:6" ht="13.5">
      <c r="A128">
        <v>108</v>
      </c>
      <c r="B128" s="71">
        <v>43963</v>
      </c>
      <c r="C128" s="61"/>
      <c r="D128" s="66">
        <f>D127+F127</f>
        <v>743390.5072456507</v>
      </c>
      <c r="E128" s="57">
        <f>SUM(F115:F124)</f>
        <v>278722.3471171303</v>
      </c>
      <c r="F128" s="66">
        <f>G$10/F$8*E128*(F$8-D128)</f>
        <v>43069.6063678248</v>
      </c>
    </row>
    <row r="129" spans="1:6" ht="13.5">
      <c r="A129">
        <v>109</v>
      </c>
      <c r="B129" s="71">
        <v>43964</v>
      </c>
      <c r="C129" s="61"/>
      <c r="D129" s="66">
        <f>D128+F128</f>
        <v>786460.1136134758</v>
      </c>
      <c r="E129" s="57">
        <f>SUM(F116:F125)</f>
        <v>294261.20340602746</v>
      </c>
      <c r="F129" s="66">
        <f>G$10/F$8*E129*(F$8-D129)</f>
        <v>45241.02338677403</v>
      </c>
    </row>
    <row r="130" spans="1:6" ht="13.5">
      <c r="A130">
        <v>110</v>
      </c>
      <c r="B130" s="71">
        <v>43965</v>
      </c>
      <c r="C130" s="61"/>
      <c r="D130" s="66">
        <f>D129+F129</f>
        <v>831701.13700025</v>
      </c>
      <c r="E130" s="57">
        <f>SUM(F117:F126)</f>
        <v>310501.86674216134</v>
      </c>
      <c r="F130" s="66">
        <f>G$10/F$8*E130*(F$8-D130)</f>
        <v>47483.3081522412</v>
      </c>
    </row>
    <row r="131" spans="1:6" ht="13.5">
      <c r="A131">
        <v>111</v>
      </c>
      <c r="B131" s="71">
        <v>43966</v>
      </c>
      <c r="C131" s="61"/>
      <c r="D131" s="66">
        <f>D130+F130</f>
        <v>879184.4451524912</v>
      </c>
      <c r="E131" s="57">
        <f>SUM(F118:F127)</f>
        <v>327455.5925471446</v>
      </c>
      <c r="F131" s="66">
        <f>G$10/F$8*E131*(F$8-D131)</f>
        <v>49794.10735311519</v>
      </c>
    </row>
    <row r="132" spans="1:6" ht="13.5">
      <c r="A132">
        <v>112</v>
      </c>
      <c r="B132" s="71">
        <v>43967</v>
      </c>
      <c r="C132" s="61"/>
      <c r="D132" s="66">
        <f>D131+F131</f>
        <v>928978.5525056062</v>
      </c>
      <c r="E132" s="57">
        <f>SUM(F119:F128)</f>
        <v>345131.0083400095</v>
      </c>
      <c r="F132" s="66">
        <f>G$10/F$8*E132*(F$8-D132)</f>
        <v>52170.38812817144</v>
      </c>
    </row>
    <row r="133" spans="1:6" ht="13.5">
      <c r="A133">
        <v>113</v>
      </c>
      <c r="B133" s="71">
        <v>43968</v>
      </c>
      <c r="C133" s="61"/>
      <c r="D133" s="66">
        <f>D132+F132</f>
        <v>981148.9406337774</v>
      </c>
      <c r="E133" s="57">
        <f>SUM(F120:F129)</f>
        <v>363533.7023881278</v>
      </c>
      <c r="F133" s="66">
        <f>G$10/F$8*E133*(F$8-D133)</f>
        <v>54608.38322691146</v>
      </c>
    </row>
    <row r="134" spans="1:6" ht="13.5">
      <c r="A134">
        <v>114</v>
      </c>
      <c r="B134" s="71">
        <v>43969</v>
      </c>
      <c r="C134" s="61"/>
      <c r="D134" s="66">
        <f>D133+F133</f>
        <v>1035757.3238606895</v>
      </c>
      <c r="E134" s="57">
        <f>SUM(F121:F130)</f>
        <v>382665.7851507132</v>
      </c>
      <c r="F134" s="66">
        <f>G$10/F$8*E134*(F$8-D134)</f>
        <v>57103.53828048009</v>
      </c>
    </row>
    <row r="135" spans="1:6" ht="13.5">
      <c r="A135">
        <v>115</v>
      </c>
      <c r="B135" s="71">
        <v>43970</v>
      </c>
      <c r="C135" s="61"/>
      <c r="D135" s="66">
        <f>D134+F134</f>
        <v>1092860.86214117</v>
      </c>
      <c r="E135" s="57">
        <f>SUM(F122:F131)</f>
        <v>402525.4256150031</v>
      </c>
      <c r="F135" s="66">
        <f>G$10/F$8*E135*(F$8-D135)</f>
        <v>59650.46251319498</v>
      </c>
    </row>
    <row r="136" spans="1:6" ht="13.5">
      <c r="A136">
        <v>116</v>
      </c>
      <c r="B136" s="71">
        <v>43971</v>
      </c>
      <c r="C136" s="61"/>
      <c r="D136" s="66">
        <f>D135+F135</f>
        <v>1152511.324654365</v>
      </c>
      <c r="E136" s="57">
        <f>SUM(F123:F132)</f>
        <v>423106.3655490319</v>
      </c>
      <c r="F136" s="66">
        <f>G$10/F$8*E136*(F$8-D136)</f>
        <v>62242.88439423523</v>
      </c>
    </row>
    <row r="137" spans="1:6" ht="13.5">
      <c r="A137">
        <v>117</v>
      </c>
      <c r="B137" s="71">
        <v>43972</v>
      </c>
      <c r="C137" s="61"/>
      <c r="D137" s="66">
        <f>D136+F136</f>
        <v>1214754.2090486053</v>
      </c>
      <c r="E137" s="57">
        <f>SUM(F124:F133)</f>
        <v>444397.4157442842</v>
      </c>
      <c r="F137" s="66">
        <f>G$10/F$8*E137*(F$8-D137)</f>
        <v>64873.613888274165</v>
      </c>
    </row>
    <row r="138" spans="1:6" ht="13.5">
      <c r="A138">
        <v>118</v>
      </c>
      <c r="B138" s="71">
        <v>43973</v>
      </c>
      <c r="C138" s="61"/>
      <c r="D138" s="66">
        <f>D137+F137</f>
        <v>1279627.8229368841</v>
      </c>
      <c r="E138" s="57">
        <f>SUM(F125:F134)</f>
        <v>466381.9394928298</v>
      </c>
      <c r="F138" s="66">
        <f>G$10/F$8*E138*(F$8-D138)</f>
        <v>67534.51310440012</v>
      </c>
    </row>
    <row r="139" spans="1:6" ht="13.5">
      <c r="A139">
        <v>119</v>
      </c>
      <c r="B139" s="71">
        <v>43974</v>
      </c>
      <c r="C139" s="61"/>
      <c r="D139" s="66">
        <f>D138+F138</f>
        <v>1347162.33604128</v>
      </c>
      <c r="E139" s="57">
        <f>SUM(F126:F135)</f>
        <v>489037.32982909033</v>
      </c>
      <c r="F139" s="66">
        <f>G$10/F$8*E139*(F$8-D139)</f>
        <v>70216.47725489338</v>
      </c>
    </row>
    <row r="140" spans="1:6" ht="13.5">
      <c r="A140">
        <v>120</v>
      </c>
      <c r="B140" s="71">
        <v>43975</v>
      </c>
      <c r="C140" s="61"/>
      <c r="D140" s="66">
        <f>D139+F139</f>
        <v>1417378.8132961735</v>
      </c>
      <c r="E140" s="57">
        <f>SUM(F127:F136)</f>
        <v>512334.4884504382</v>
      </c>
      <c r="F140" s="66">
        <f>G$10/F$8*E140*(F$8-D140)</f>
        <v>72909.42790889644</v>
      </c>
    </row>
    <row r="141" spans="1:6" ht="13.5">
      <c r="A141">
        <v>121</v>
      </c>
      <c r="B141" s="71">
        <v>43976</v>
      </c>
      <c r="C141" s="61"/>
      <c r="D141" s="66">
        <f>D140+F140</f>
        <v>1490288.2412050664</v>
      </c>
      <c r="E141" s="57">
        <f>SUM(F128:F137)</f>
        <v>536237.3156912226</v>
      </c>
      <c r="F141" s="66">
        <f>G$10/F$8*E141*(F$8-D141)</f>
        <v>75602.32054846566</v>
      </c>
    </row>
    <row r="142" spans="1:6" ht="13.5">
      <c r="A142">
        <v>122</v>
      </c>
      <c r="B142" s="71">
        <v>43977</v>
      </c>
      <c r="C142" s="61"/>
      <c r="D142" s="66">
        <f>D141+F141</f>
        <v>1565890.5617535356</v>
      </c>
      <c r="E142" s="57">
        <f>SUM(F129:F138)</f>
        <v>560702.2224277979</v>
      </c>
      <c r="F142" s="66">
        <f>G$10/F$8*E142*(F$8-D142)</f>
        <v>78283.16839397253</v>
      </c>
    </row>
    <row r="143" spans="1:6" ht="13.5">
      <c r="A143">
        <v>123</v>
      </c>
      <c r="B143" s="71">
        <v>43978</v>
      </c>
      <c r="C143" s="61"/>
      <c r="D143" s="66">
        <f>D142+F142</f>
        <v>1644173.7301475126</v>
      </c>
      <c r="E143" s="57">
        <f>SUM(F130:F139)</f>
        <v>585677.6762959172</v>
      </c>
      <c r="F143" s="66">
        <f>G$10/F$8*E143*(F$8-D143)</f>
        <v>80939.08435072878</v>
      </c>
    </row>
    <row r="144" spans="1:6" ht="13.5">
      <c r="A144">
        <v>124</v>
      </c>
      <c r="B144" s="71">
        <v>43979</v>
      </c>
      <c r="C144" s="61"/>
      <c r="D144" s="66">
        <f>D143+F143</f>
        <v>1725112.814498239</v>
      </c>
      <c r="E144" s="57">
        <f>SUM(F131:F140)</f>
        <v>611103.7960525726</v>
      </c>
      <c r="F144" s="66">
        <f>G$10/F$8*E144*(F$8-D144)</f>
        <v>83556.34272738684</v>
      </c>
    </row>
    <row r="145" spans="1:6" ht="13.5">
      <c r="A145">
        <v>125</v>
      </c>
      <c r="B145" s="71">
        <v>43980</v>
      </c>
      <c r="C145" s="61"/>
      <c r="D145" s="66">
        <f>D144+F144</f>
        <v>1808669.1572256268</v>
      </c>
      <c r="E145" s="57">
        <f>SUM(F132:F141)</f>
        <v>636912.009247923</v>
      </c>
      <c r="F145" s="66">
        <f>G$10/F$8*E145*(F$8-D145)</f>
        <v>86120.46208072599</v>
      </c>
    </row>
    <row r="146" spans="1:6" ht="13.5">
      <c r="A146">
        <v>126</v>
      </c>
      <c r="B146" s="71">
        <v>43981</v>
      </c>
      <c r="C146" s="61"/>
      <c r="D146" s="66">
        <f>D145+F145</f>
        <v>1894789.619306356</v>
      </c>
      <c r="E146" s="57">
        <f>SUM(F133:F142)</f>
        <v>663024.7895137242</v>
      </c>
      <c r="F146" s="66">
        <f>G$10/F$8*E146*(F$8-D146)</f>
        <v>88616.31014412171</v>
      </c>
    </row>
    <row r="147" spans="1:6" ht="13.5">
      <c r="A147">
        <v>127</v>
      </c>
      <c r="B147" s="71">
        <v>43982</v>
      </c>
      <c r="C147" s="61"/>
      <c r="D147" s="66">
        <f>D146+F146</f>
        <v>1983405.9294504817</v>
      </c>
      <c r="E147" s="57">
        <f>SUM(F134:F143)</f>
        <v>689355.4906375415</v>
      </c>
      <c r="F147" s="66">
        <f>G$10/F$8*E147*(F$8-D147)</f>
        <v>91028.23129654292</v>
      </c>
    </row>
    <row r="148" spans="1:6" ht="13.5">
      <c r="A148">
        <v>128</v>
      </c>
      <c r="B148" s="71">
        <v>43983</v>
      </c>
      <c r="C148" s="61"/>
      <c r="D148" s="66">
        <f>D147+F147</f>
        <v>2074434.1607470228</v>
      </c>
      <c r="E148" s="57">
        <f>SUM(F135:F144)</f>
        <v>715808.2950844482</v>
      </c>
      <c r="F148" s="66">
        <f>G$10/F$8*E148*(F$8-D148)</f>
        <v>93340.1964278416</v>
      </c>
    </row>
    <row r="149" spans="1:6" ht="13.5">
      <c r="A149">
        <v>129</v>
      </c>
      <c r="B149" s="71">
        <v>43984</v>
      </c>
      <c r="C149" s="61"/>
      <c r="D149" s="66">
        <f>D148+F148</f>
        <v>2167774.3571748617</v>
      </c>
      <c r="E149" s="57">
        <f>SUM(F136:F145)</f>
        <v>742278.2946519791</v>
      </c>
      <c r="F149" s="66">
        <f>G$10/F$8*E149*(F$8-D149)</f>
        <v>95535.97436363742</v>
      </c>
    </row>
    <row r="150" spans="1:6" ht="13.5">
      <c r="A150">
        <v>130</v>
      </c>
      <c r="B150" s="71">
        <v>43985</v>
      </c>
      <c r="C150" s="61"/>
      <c r="D150" s="66">
        <f>D149+F149</f>
        <v>2263310.3315384975</v>
      </c>
      <c r="E150" s="57">
        <f>SUM(F137:F146)</f>
        <v>768651.7204018657</v>
      </c>
      <c r="F150" s="66">
        <f>G$10/F$8*E150*(F$8-D150)</f>
        <v>97599.32324471294</v>
      </c>
    </row>
    <row r="151" spans="1:6" ht="13.5">
      <c r="A151">
        <v>131</v>
      </c>
      <c r="B151" s="71">
        <v>43986</v>
      </c>
      <c r="C151" s="61"/>
      <c r="D151" s="66">
        <f>D150+F150</f>
        <v>2360909.6547832126</v>
      </c>
      <c r="E151" s="57">
        <f>SUM(F138:F147)</f>
        <v>794806.3378101344</v>
      </c>
      <c r="F151" s="66">
        <f>G$10/F$8*E151*(F$8-D151)</f>
        <v>99514.19943522087</v>
      </c>
    </row>
    <row r="152" spans="1:6" ht="13.5">
      <c r="A152">
        <v>132</v>
      </c>
      <c r="B152" s="71">
        <v>43987</v>
      </c>
      <c r="C152" s="61"/>
      <c r="D152" s="66">
        <f>D151+F151</f>
        <v>2460423.854218431</v>
      </c>
      <c r="E152" s="57">
        <f>SUM(F139:F148)</f>
        <v>820612.0211335758</v>
      </c>
      <c r="F152" s="66">
        <f>G$10/F$8*E152*(F$8-D152)</f>
        <v>101264.98069069591</v>
      </c>
    </row>
    <row r="153" spans="1:6" ht="13.5">
      <c r="A153">
        <v>133</v>
      </c>
      <c r="B153" s="71">
        <v>43988</v>
      </c>
      <c r="C153" s="61"/>
      <c r="D153" s="66">
        <f>D152+F152</f>
        <v>2561688.8349091257</v>
      </c>
      <c r="E153" s="57">
        <f>SUM(F140:F149)</f>
        <v>845931.5182423198</v>
      </c>
      <c r="F153" s="66">
        <f>G$10/F$8*E153*(F$8-D153)</f>
        <v>102836.69948869747</v>
      </c>
    </row>
    <row r="154" spans="1:6" ht="13.5">
      <c r="A154">
        <v>134</v>
      </c>
      <c r="B154" s="71">
        <v>43989</v>
      </c>
      <c r="C154" s="61"/>
      <c r="D154" s="66">
        <f>D153+F153</f>
        <v>2664525.534397827</v>
      </c>
      <c r="E154" s="57">
        <f>SUM(F141:F150)</f>
        <v>870621.4135781364</v>
      </c>
      <c r="F154" s="66">
        <f>G$10/F$8*E154*(F$8-D154)</f>
        <v>104215.2816535687</v>
      </c>
    </row>
    <row r="155" spans="1:6" ht="13.5">
      <c r="A155">
        <v>135</v>
      </c>
      <c r="B155" s="71">
        <v>43990</v>
      </c>
      <c r="C155" s="61"/>
      <c r="D155" s="66">
        <f>D154+F154</f>
        <v>2768740.816051399</v>
      </c>
      <c r="E155" s="57">
        <f>SUM(F142:F151)</f>
        <v>894533.2924648916</v>
      </c>
      <c r="F155" s="66">
        <f>G$10/F$8*E155*(F$8-D155)</f>
        <v>105387.78473867186</v>
      </c>
    </row>
    <row r="156" spans="1:6" ht="13.5">
      <c r="A156">
        <v>136</v>
      </c>
      <c r="B156" s="71">
        <v>43991</v>
      </c>
      <c r="C156" s="61"/>
      <c r="D156" s="66">
        <f>D155+F155</f>
        <v>2874128.6007900718</v>
      </c>
      <c r="E156" s="57">
        <f>SUM(F143:F152)</f>
        <v>917515.104761615</v>
      </c>
      <c r="F156" s="66">
        <f>G$10/F$8*E156*(F$8-D156)</f>
        <v>106342.63011053581</v>
      </c>
    </row>
    <row r="157" spans="1:6" ht="13.5">
      <c r="A157">
        <v>137</v>
      </c>
      <c r="B157" s="71">
        <v>43992</v>
      </c>
      <c r="C157" s="61"/>
      <c r="D157" s="66">
        <f>D156+F156</f>
        <v>2980471.230900606</v>
      </c>
      <c r="E157" s="57">
        <f>SUM(F144:F153)</f>
        <v>939412.7198995837</v>
      </c>
      <c r="F157" s="66">
        <f>G$10/F$8*E157*(F$8-D157)</f>
        <v>107069.82235424723</v>
      </c>
    </row>
    <row r="158" spans="1:6" ht="13.5">
      <c r="A158">
        <v>138</v>
      </c>
      <c r="B158" s="71">
        <v>43993</v>
      </c>
      <c r="C158" s="61"/>
      <c r="D158" s="66">
        <f>D157+F157</f>
        <v>3087541.0532548567</v>
      </c>
      <c r="E158" s="57">
        <f>SUM(F145:F154)</f>
        <v>960071.6588257656</v>
      </c>
      <c r="F158" s="66">
        <f>G$10/F$8*E158*(F$8-D158)</f>
        <v>107561.14952652462</v>
      </c>
    </row>
    <row r="159" spans="1:6" ht="13.5">
      <c r="A159">
        <v>139</v>
      </c>
      <c r="B159" s="71">
        <v>43994</v>
      </c>
      <c r="C159" s="61"/>
      <c r="D159" s="66">
        <f>D158+F158</f>
        <v>3195102.202781385</v>
      </c>
      <c r="E159" s="57">
        <f>SUM(F146:F155)</f>
        <v>979338.9814837114</v>
      </c>
      <c r="F159" s="66">
        <f>G$10/F$8*E159*(F$8-D159)</f>
        <v>107810.35795050337</v>
      </c>
    </row>
    <row r="160" spans="1:6" ht="13.5">
      <c r="A160">
        <v>140</v>
      </c>
      <c r="B160" s="71">
        <v>43995</v>
      </c>
      <c r="C160" s="61"/>
      <c r="D160" s="66">
        <f>D159+F159</f>
        <v>3302912.560731893</v>
      </c>
      <c r="E160" s="57">
        <f>SUM(F147:F156)</f>
        <v>997065.3014501255</v>
      </c>
      <c r="F160" s="66">
        <f>G$10/F$8*E160*(F$8-D160)</f>
        <v>107813.29569138643</v>
      </c>
    </row>
    <row r="161" spans="1:6" ht="13.5">
      <c r="A161">
        <v>141</v>
      </c>
      <c r="B161" s="71">
        <v>43996</v>
      </c>
      <c r="C161" s="61"/>
      <c r="D161" s="66">
        <f>D160+F160</f>
        <v>3410725.856423276</v>
      </c>
      <c r="E161" s="57">
        <f>SUM(F148:F157)</f>
        <v>1013106.8925078298</v>
      </c>
      <c r="F161" s="66">
        <f>G$10/F$8*E161*(F$8-D161)</f>
        <v>107568.01957436706</v>
      </c>
    </row>
    <row r="162" spans="1:6" ht="13.5">
      <c r="A162">
        <v>142</v>
      </c>
      <c r="B162" s="71">
        <v>43997</v>
      </c>
      <c r="C162" s="61"/>
      <c r="D162" s="66">
        <f>D161+F161</f>
        <v>3518293.875997647</v>
      </c>
      <c r="E162" s="57">
        <f>SUM(F149:F158)</f>
        <v>1027327.8456065127</v>
      </c>
      <c r="F162" s="66">
        <f>G$10/F$8*E162*(F$8-D162)</f>
        <v>107074.86159036146</v>
      </c>
    </row>
    <row r="163" spans="1:6" ht="13.5">
      <c r="A163">
        <v>143</v>
      </c>
      <c r="B163" s="71">
        <v>43998</v>
      </c>
      <c r="C163" s="61"/>
      <c r="D163" s="66">
        <f>D162+F162</f>
        <v>3625368.737588011</v>
      </c>
      <c r="E163" s="57">
        <f>SUM(F150:F159)</f>
        <v>1039602.2291933787</v>
      </c>
      <c r="F163" s="66">
        <f>G$10/F$8*E163*(F$8-D163)</f>
        <v>106336.45174572941</v>
      </c>
    </row>
    <row r="164" spans="1:6" ht="13.5">
      <c r="A164">
        <v>144</v>
      </c>
      <c r="B164" s="71">
        <v>43999</v>
      </c>
      <c r="C164" s="61"/>
      <c r="D164" s="66">
        <f>D163+F163</f>
        <v>3731705.1893337388</v>
      </c>
      <c r="E164" s="57">
        <f>SUM(F151:F160)</f>
        <v>1049816.201640052</v>
      </c>
      <c r="F164" s="66">
        <f>G$10/F$8*E164*(F$8-D164)</f>
        <v>105357.69580023698</v>
      </c>
    </row>
    <row r="165" spans="1:6" ht="13.5">
      <c r="A165">
        <v>145</v>
      </c>
      <c r="B165" s="71">
        <v>44000</v>
      </c>
      <c r="C165" s="61"/>
      <c r="D165" s="66">
        <f>D164+F164</f>
        <v>3837062.885133977</v>
      </c>
      <c r="E165" s="57">
        <f>SUM(F152:F161)</f>
        <v>1057870.0217791984</v>
      </c>
      <c r="F165" s="66">
        <f>G$10/F$8*E165*(F$8-D165)</f>
        <v>104145.70783715064</v>
      </c>
    </row>
    <row r="166" spans="1:6" ht="13.5">
      <c r="A166">
        <v>146</v>
      </c>
      <c r="B166" s="71">
        <v>44001</v>
      </c>
      <c r="C166" s="61"/>
      <c r="D166" s="66">
        <f>D165+F165</f>
        <v>3941208.5929711307</v>
      </c>
      <c r="E166" s="57">
        <f>SUM(F153:F162)</f>
        <v>1063679.902678864</v>
      </c>
      <c r="F166" s="66">
        <f>G$10/F$8*E166*(F$8-D166)</f>
        <v>102709.69914745017</v>
      </c>
    </row>
    <row r="167" spans="1:6" ht="13.5">
      <c r="A167">
        <v>147</v>
      </c>
      <c r="B167" s="71">
        <v>44002</v>
      </c>
      <c r="C167" s="61"/>
      <c r="D167" s="66">
        <f>D166+F166</f>
        <v>4043918.2921185796</v>
      </c>
      <c r="E167" s="57">
        <f>SUM(F154:F163)</f>
        <v>1067179.654935896</v>
      </c>
      <c r="F167" s="66">
        <f>G$10/F$8*E167*(F$8-D167)</f>
        <v>101060.82640627328</v>
      </c>
    </row>
    <row r="168" spans="1:6" ht="13.5">
      <c r="A168">
        <v>148</v>
      </c>
      <c r="B168" s="71">
        <v>44003</v>
      </c>
      <c r="C168" s="61"/>
      <c r="D168" s="66">
        <f>D167+F167</f>
        <v>4144979.118524853</v>
      </c>
      <c r="E168" s="57">
        <f>SUM(F155:F164)</f>
        <v>1068322.0690825642</v>
      </c>
      <c r="F168" s="66">
        <f>G$10/F$8*E168*(F$8-D168)</f>
        <v>99212.00349596093</v>
      </c>
    </row>
    <row r="169" spans="1:6" ht="13.5">
      <c r="A169">
        <v>149</v>
      </c>
      <c r="B169" s="71">
        <v>44004</v>
      </c>
      <c r="C169" s="61"/>
      <c r="D169" s="66">
        <f>D168+F168</f>
        <v>4244191.122020811</v>
      </c>
      <c r="E169" s="57">
        <f>SUM(F156:F165)</f>
        <v>1067079.9921810431</v>
      </c>
      <c r="F169" s="66">
        <f>G$10/F$8*E169*(F$8-D169)</f>
        <v>97177.68251422781</v>
      </c>
    </row>
    <row r="170" spans="1:6" ht="13.5">
      <c r="A170">
        <v>150</v>
      </c>
      <c r="B170" s="71">
        <v>44005</v>
      </c>
      <c r="C170" s="61"/>
      <c r="D170" s="66">
        <f>D169+F169</f>
        <v>4341368.804535038</v>
      </c>
      <c r="E170" s="57">
        <f>SUM(F157:F166)</f>
        <v>1063447.0612179574</v>
      </c>
      <c r="F170" s="66">
        <f>G$10/F$8*E170*(F$8-D170)</f>
        <v>94973.61043817087</v>
      </c>
    </row>
    <row r="171" spans="1:6" ht="13.5">
      <c r="A171">
        <v>151</v>
      </c>
      <c r="B171" s="71">
        <v>44006</v>
      </c>
      <c r="C171" s="61"/>
      <c r="D171" s="66">
        <f>D170+F170</f>
        <v>4436342.414973211</v>
      </c>
      <c r="E171" s="57">
        <f>SUM(F158:F167)</f>
        <v>1057438.0652699834</v>
      </c>
      <c r="F171" s="66">
        <f>G$10/F$8*E171*(F$8-D171)</f>
        <v>92616.56855130084</v>
      </c>
    </row>
    <row r="172" spans="1:6" ht="13.5">
      <c r="A172">
        <v>152</v>
      </c>
      <c r="B172" s="71">
        <v>44007</v>
      </c>
      <c r="C172" s="61"/>
      <c r="D172" s="66">
        <f>D171+F171</f>
        <v>4528958.983524511</v>
      </c>
      <c r="E172" s="57">
        <f>SUM(F159:F168)</f>
        <v>1049088.9192394197</v>
      </c>
      <c r="F172" s="66">
        <f>G$10/F$8*E172*(F$8-D172)</f>
        <v>90124.10205768837</v>
      </c>
    </row>
    <row r="173" spans="1:6" ht="13.5">
      <c r="A173">
        <v>153</v>
      </c>
      <c r="B173" s="71">
        <v>44008</v>
      </c>
      <c r="C173" s="61"/>
      <c r="D173" s="66">
        <f>D172+F172</f>
        <v>4619083.085582199</v>
      </c>
      <c r="E173" s="57">
        <f>SUM(F160:F169)</f>
        <v>1038456.2438031442</v>
      </c>
      <c r="F173" s="66">
        <f>G$10/F$8*E173*(F$8-D173)</f>
        <v>87514.2473003194</v>
      </c>
    </row>
    <row r="174" spans="1:6" ht="13.5">
      <c r="A174">
        <v>154</v>
      </c>
      <c r="B174" s="71">
        <v>44009</v>
      </c>
      <c r="C174" s="61"/>
      <c r="D174" s="66">
        <f>D173+F173</f>
        <v>4706597.33288252</v>
      </c>
      <c r="E174" s="57">
        <f>SUM(F161:F170)</f>
        <v>1025616.5585499286</v>
      </c>
      <c r="F174" s="66">
        <f>G$10/F$8*E174*(F$8-D174)</f>
        <v>84805.26368671226</v>
      </c>
    </row>
    <row r="175" spans="1:6" ht="13.5">
      <c r="A175">
        <v>155</v>
      </c>
      <c r="B175" s="71">
        <v>44010</v>
      </c>
      <c r="C175" s="61"/>
      <c r="D175" s="66">
        <f>D174+F174</f>
        <v>4791402.596569232</v>
      </c>
      <c r="E175" s="57">
        <f>SUM(F162:F171)</f>
        <v>1010665.1075268624</v>
      </c>
      <c r="F175" s="66">
        <f>G$10/F$8*E175*(F$8-D175)</f>
        <v>82015.37683757872</v>
      </c>
    </row>
    <row r="176" spans="1:6" ht="13.5">
      <c r="A176">
        <v>156</v>
      </c>
      <c r="B176" s="71">
        <v>44011</v>
      </c>
      <c r="C176" s="61"/>
      <c r="D176" s="66">
        <f>D175+F175</f>
        <v>4873417.973406808</v>
      </c>
      <c r="E176" s="57">
        <f>SUM(F163:F172)</f>
        <v>993714.3479941892</v>
      </c>
      <c r="F176" s="66">
        <f>G$10/F$8*E176*(F$8-D176)</f>
        <v>79162.53866193209</v>
      </c>
    </row>
    <row r="177" spans="1:6" ht="13.5">
      <c r="A177">
        <v>157</v>
      </c>
      <c r="B177" s="71">
        <v>44012</v>
      </c>
      <c r="C177" s="61"/>
      <c r="D177" s="66">
        <f>D176+F176</f>
        <v>4952580.512068743</v>
      </c>
      <c r="E177" s="57">
        <f>SUM(F164:F173)</f>
        <v>974892.1435487792</v>
      </c>
      <c r="F177" s="66">
        <f>G$10/F$8*E177*(F$8-D177)</f>
        <v>76264.20908291407</v>
      </c>
    </row>
    <row r="178" spans="1:6" ht="13.5">
      <c r="A178">
        <v>158</v>
      </c>
      <c r="B178" s="71">
        <v>44013</v>
      </c>
      <c r="C178" s="61"/>
      <c r="D178" s="66">
        <f>D177+F177</f>
        <v>5028844.721151655</v>
      </c>
      <c r="E178" s="57">
        <f>SUM(F165:F174)</f>
        <v>954339.7114352545</v>
      </c>
      <c r="F178" s="66">
        <f>G$10/F$8*E178*(F$8-D178)</f>
        <v>73337.16305507795</v>
      </c>
    </row>
    <row r="179" spans="1:6" ht="13.5">
      <c r="A179">
        <v>159</v>
      </c>
      <c r="B179" s="71">
        <v>44014</v>
      </c>
      <c r="C179" s="61"/>
      <c r="D179" s="66">
        <f>D178+F178</f>
        <v>5102181.884206738</v>
      </c>
      <c r="E179" s="57">
        <f>SUM(F166:F175)</f>
        <v>932209.3804356826</v>
      </c>
      <c r="F179" s="66">
        <f>G$10/F$8*E179*(F$8-D179)</f>
        <v>70397.3253889781</v>
      </c>
    </row>
    <row r="180" spans="1:6" ht="13.5">
      <c r="A180">
        <v>160</v>
      </c>
      <c r="B180" s="71">
        <v>44015</v>
      </c>
      <c r="C180" s="61"/>
      <c r="D180" s="66">
        <f>D179+F179</f>
        <v>5172579.209595718</v>
      </c>
      <c r="E180" s="57">
        <f>SUM(F167:F176)</f>
        <v>908662.2199501646</v>
      </c>
      <c r="F180" s="66">
        <f>G$10/F$8*E180*(F$8-D180)</f>
        <v>67459.63479088472</v>
      </c>
    </row>
    <row r="181" spans="1:6" ht="13.5">
      <c r="A181">
        <v>161</v>
      </c>
      <c r="B181" s="71">
        <v>44016</v>
      </c>
      <c r="C181" s="61"/>
      <c r="D181" s="66">
        <f>D180+F180</f>
        <v>5240038.844386605</v>
      </c>
      <c r="E181" s="57">
        <f>SUM(F168:F177)</f>
        <v>883865.6026268053</v>
      </c>
      <c r="F181" s="66">
        <f>G$10/F$8*E181*(F$8-D181)</f>
        <v>64537.937484615984</v>
      </c>
    </row>
    <row r="182" spans="1:6" ht="13.5">
      <c r="A182">
        <v>162</v>
      </c>
      <c r="B182" s="71">
        <v>44017</v>
      </c>
      <c r="C182" s="61"/>
      <c r="D182" s="66">
        <f>D181+F181</f>
        <v>5304576.781871227</v>
      </c>
      <c r="E182" s="57">
        <f>SUM(F169:F178)</f>
        <v>857990.7621859224</v>
      </c>
      <c r="F182" s="66">
        <f>G$10/F$8*E182*(F$8-D182)</f>
        <v>61644.909849774915</v>
      </c>
    </row>
    <row r="183" spans="1:6" ht="13.5">
      <c r="A183">
        <v>163</v>
      </c>
      <c r="B183" s="71">
        <v>44018</v>
      </c>
      <c r="C183" s="61"/>
      <c r="D183" s="66">
        <f>D182+F182</f>
        <v>5366221.691721005</v>
      </c>
      <c r="E183" s="57">
        <f>SUM(F170:F179)</f>
        <v>831210.4050606726</v>
      </c>
      <c r="F183" s="66">
        <f>G$10/F$8*E183*(F$8-D183)</f>
        <v>58792.00871429931</v>
      </c>
    </row>
    <row r="184" spans="1:6" ht="13.5">
      <c r="A184">
        <v>164</v>
      </c>
      <c r="B184" s="71">
        <v>44019</v>
      </c>
      <c r="C184" s="61"/>
      <c r="D184" s="66">
        <f>D183+F183</f>
        <v>5425013.70043531</v>
      </c>
      <c r="E184" s="57">
        <f>SUM(F171:F180)</f>
        <v>803696.4294133864</v>
      </c>
      <c r="F184" s="66">
        <f>G$10/F$8*E184*(F$8-D184)</f>
        <v>55989.447296940416</v>
      </c>
    </row>
    <row r="185" spans="1:6" ht="13.5">
      <c r="A185">
        <v>165</v>
      </c>
      <c r="B185" s="71">
        <v>44020</v>
      </c>
      <c r="C185" s="61"/>
      <c r="D185" s="66">
        <f>D184+F184</f>
        <v>5481003.14773225</v>
      </c>
      <c r="E185" s="57">
        <f>SUM(F172:F181)</f>
        <v>775617.7983467015</v>
      </c>
      <c r="F185" s="66">
        <f>G$10/F$8*E185*(F$8-D185)</f>
        <v>53246.194313420194</v>
      </c>
    </row>
    <row r="186" spans="1:6" ht="13.5">
      <c r="A186">
        <v>166</v>
      </c>
      <c r="B186" s="71">
        <v>44021</v>
      </c>
      <c r="C186" s="61"/>
      <c r="D186" s="66">
        <f>D185+F185</f>
        <v>5534249.34204567</v>
      </c>
      <c r="E186" s="57">
        <f>SUM(F173:F182)</f>
        <v>747138.6061387882</v>
      </c>
      <c r="F186" s="66">
        <f>G$10/F$8*E186*(F$8-D186)</f>
        <v>50569.99343505482</v>
      </c>
    </row>
    <row r="187" spans="1:6" ht="13.5">
      <c r="A187">
        <v>167</v>
      </c>
      <c r="B187" s="71">
        <v>44022</v>
      </c>
      <c r="C187" s="61"/>
      <c r="D187" s="66">
        <f>D186+F186</f>
        <v>5584819.335480725</v>
      </c>
      <c r="E187" s="57">
        <f>SUM(F174:F183)</f>
        <v>718416.3675527681</v>
      </c>
      <c r="F187" s="66">
        <f>G$10/F$8*E187*(F$8-D187)</f>
        <v>47967.400110345596</v>
      </c>
    </row>
    <row r="188" spans="1:6" ht="13.5">
      <c r="A188">
        <v>168</v>
      </c>
      <c r="B188" s="71">
        <v>44023</v>
      </c>
      <c r="C188" s="61"/>
      <c r="D188" s="66">
        <f>D187+F187</f>
        <v>5632786.735591075</v>
      </c>
      <c r="E188" s="57">
        <f>SUM(F175:F184)</f>
        <v>689600.5511629963</v>
      </c>
      <c r="F188" s="66">
        <f>G$10/F$8*E188*(F$8-D188)</f>
        <v>45443.83271142699</v>
      </c>
    </row>
    <row r="189" spans="1:6" ht="13.5">
      <c r="A189">
        <v>169</v>
      </c>
      <c r="B189" s="71">
        <v>44024</v>
      </c>
      <c r="C189" s="61"/>
      <c r="D189" s="66">
        <f>D188+F188</f>
        <v>5678230.568302507</v>
      </c>
      <c r="E189" s="57">
        <f>SUM(F176:F185)</f>
        <v>660831.3686388378</v>
      </c>
      <c r="F189" s="66">
        <f>G$10/F$8*E189*(F$8-D189)</f>
        <v>43003.63502894359</v>
      </c>
    </row>
    <row r="190" spans="1:6" ht="13.5">
      <c r="A190">
        <v>170</v>
      </c>
      <c r="B190" s="71">
        <v>44025</v>
      </c>
      <c r="C190" s="61"/>
      <c r="D190" s="66">
        <f>D189+F189</f>
        <v>5721234.203331454</v>
      </c>
      <c r="E190" s="57">
        <f>SUM(F177:F186)</f>
        <v>632238.8234119605</v>
      </c>
      <c r="F190" s="66">
        <f>G$10/F$8*E190*(F$8-D190)</f>
        <v>40650.14728865037</v>
      </c>
    </row>
    <row r="191" spans="1:6" ht="13.5">
      <c r="A191">
        <v>171</v>
      </c>
      <c r="B191" s="71">
        <v>44026</v>
      </c>
      <c r="C191" s="61"/>
      <c r="D191" s="66">
        <f>D190+F190</f>
        <v>5761884.3506201</v>
      </c>
      <c r="E191" s="57">
        <f>SUM(F178:F187)</f>
        <v>603942.014439392</v>
      </c>
      <c r="F191" s="66">
        <f>G$10/F$8*E191*(F$8-D191)</f>
        <v>38385.78307940897</v>
      </c>
    </row>
    <row r="192" spans="1:6" ht="13.5">
      <c r="A192">
        <v>172</v>
      </c>
      <c r="B192" s="71">
        <v>44027</v>
      </c>
      <c r="C192" s="61"/>
      <c r="D192" s="66">
        <f>D191+F191</f>
        <v>5800270.133699509</v>
      </c>
      <c r="E192" s="57">
        <f>SUM(F179:F188)</f>
        <v>576048.6840957411</v>
      </c>
      <c r="F192" s="66">
        <f>G$10/F$8*E192*(F$8-D192)</f>
        <v>36212.10984445338</v>
      </c>
    </row>
    <row r="193" spans="1:6" ht="13.5">
      <c r="A193">
        <v>173</v>
      </c>
      <c r="B193" s="71">
        <v>44028</v>
      </c>
      <c r="C193" s="61"/>
      <c r="D193" s="66">
        <f>D192+F192</f>
        <v>5836482.243543964</v>
      </c>
      <c r="E193" s="57">
        <f>SUM(F180:F189)</f>
        <v>548654.9937357066</v>
      </c>
      <c r="F193" s="66">
        <f>G$10/F$8*E193*(F$8-D193)</f>
        <v>34129.93087710346</v>
      </c>
    </row>
    <row r="194" spans="1:6" ht="13.5">
      <c r="A194">
        <v>174</v>
      </c>
      <c r="B194" s="71">
        <v>44029</v>
      </c>
      <c r="C194" s="61"/>
      <c r="D194" s="66">
        <f>D193+F193</f>
        <v>5870612.174421064</v>
      </c>
      <c r="E194" s="57">
        <f>SUM(F181:F190)</f>
        <v>521845.5062334723</v>
      </c>
      <c r="F194" s="66">
        <f>G$10/F$8*E194*(F$8-D194)</f>
        <v>32139.36706273043</v>
      </c>
    </row>
    <row r="195" spans="1:6" ht="13.5">
      <c r="A195">
        <v>175</v>
      </c>
      <c r="B195" s="71">
        <v>44030</v>
      </c>
      <c r="C195" s="61"/>
      <c r="D195" s="66">
        <f>D194+F194</f>
        <v>5902751.541483791</v>
      </c>
      <c r="E195" s="57">
        <f>SUM(F182:F191)</f>
        <v>495693.35182826524</v>
      </c>
      <c r="F195" s="66">
        <f>G$10/F$8*E195*(F$8-D195)</f>
        <v>30239.936907178264</v>
      </c>
    </row>
    <row r="196" spans="1:6" ht="13.5">
      <c r="A196">
        <v>176</v>
      </c>
      <c r="B196" s="71">
        <v>44031</v>
      </c>
      <c r="C196" s="61"/>
      <c r="D196" s="66">
        <f>D195+F195</f>
        <v>5932991.478390968</v>
      </c>
      <c r="E196" s="57">
        <f>SUM(F183:F192)</f>
        <v>470260.55182294373</v>
      </c>
      <c r="F196" s="66">
        <f>G$10/F$8*E196*(F$8-D196)</f>
        <v>28430.63367799352</v>
      </c>
    </row>
    <row r="197" spans="1:6" ht="13.5">
      <c r="A197">
        <v>177</v>
      </c>
      <c r="B197" s="71">
        <v>44032</v>
      </c>
      <c r="C197" s="61"/>
      <c r="D197" s="66">
        <f>D196+F196</f>
        <v>5961422.112068964</v>
      </c>
      <c r="E197" s="57">
        <f>SUM(F184:F193)</f>
        <v>445598.47398574784</v>
      </c>
      <c r="F197" s="66">
        <f>G$10/F$8*E197*(F$8-D197)</f>
        <v>26709.998751163585</v>
      </c>
    </row>
    <row r="198" spans="1:6" ht="13.5">
      <c r="A198">
        <v>178</v>
      </c>
      <c r="B198" s="71">
        <v>44033</v>
      </c>
      <c r="C198" s="61"/>
      <c r="D198" s="66">
        <f>D197+F197</f>
        <v>5988132.110820133</v>
      </c>
      <c r="E198" s="57">
        <f>SUM(F185:F194)</f>
        <v>421748.3937515379</v>
      </c>
      <c r="F198" s="66">
        <f>G$10/F$8*E198*(F$8-D198)</f>
        <v>25076.190497229632</v>
      </c>
    </row>
    <row r="199" spans="1:6" ht="13.5">
      <c r="A199">
        <v>179</v>
      </c>
      <c r="B199" s="71">
        <v>44034</v>
      </c>
      <c r="C199" s="61"/>
      <c r="D199" s="66">
        <f>D198+F198</f>
        <v>6013208.30131736</v>
      </c>
      <c r="E199" s="57">
        <f>SUM(F186:F195)</f>
        <v>398742.1363452959</v>
      </c>
      <c r="F199" s="66">
        <f>G$10/F$8*E199*(F$8-D199)</f>
        <v>23527.04825412291</v>
      </c>
    </row>
    <row r="200" spans="1:6" ht="13.5">
      <c r="A200">
        <v>180</v>
      </c>
      <c r="B200" s="71">
        <v>44035</v>
      </c>
      <c r="C200" s="61"/>
      <c r="D200" s="66">
        <f>D199+F199</f>
        <v>6036735.349571483</v>
      </c>
      <c r="E200" s="57">
        <f>SUM(F187:F196)</f>
        <v>376602.77658823447</v>
      </c>
      <c r="F200" s="66">
        <f>G$10/F$8*E200*(F$8-D200)</f>
        <v>22060.15111831839</v>
      </c>
    </row>
    <row r="201" spans="1:6" ht="13.5">
      <c r="A201">
        <v>181</v>
      </c>
      <c r="B201" s="71">
        <v>44036</v>
      </c>
      <c r="C201" s="61"/>
      <c r="D201" s="66">
        <f>D200+F200</f>
        <v>6058795.500689799</v>
      </c>
      <c r="E201" s="57">
        <f>SUM(F188:F197)</f>
        <v>355345.37522905256</v>
      </c>
      <c r="F201" s="66">
        <f>G$10/F$8*E201*(F$8-D201)</f>
        <v>20672.87144139791</v>
      </c>
    </row>
    <row r="202" spans="1:6" ht="13.5">
      <c r="A202">
        <v>182</v>
      </c>
      <c r="B202" s="71">
        <v>44037</v>
      </c>
      <c r="C202" s="61"/>
      <c r="D202" s="66">
        <f>D201+F201</f>
        <v>6079468.372131198</v>
      </c>
      <c r="E202" s="57">
        <f>SUM(F189:F198)</f>
        <v>334977.7330148552</v>
      </c>
      <c r="F202" s="66">
        <f>G$10/F$8*E202*(F$8-D202)</f>
        <v>19362.423046910422</v>
      </c>
    </row>
    <row r="203" spans="1:6" ht="13.5">
      <c r="A203">
        <v>183</v>
      </c>
      <c r="B203" s="71">
        <v>44038</v>
      </c>
      <c r="C203" s="61"/>
      <c r="D203" s="66">
        <f>D202+F202</f>
        <v>6098830.79517811</v>
      </c>
      <c r="E203" s="57">
        <f>SUM(F190:F199)</f>
        <v>315501.1462400345</v>
      </c>
      <c r="F203" s="66">
        <f>G$10/F$8*E203*(F$8-D203)</f>
        <v>18125.90428464518</v>
      </c>
    </row>
    <row r="204" spans="1:6" ht="13.5">
      <c r="A204">
        <v>184</v>
      </c>
      <c r="B204" s="71">
        <v>44039</v>
      </c>
      <c r="C204" s="61"/>
      <c r="D204" s="66">
        <f>D203+F203</f>
        <v>6116956.699462755</v>
      </c>
      <c r="E204" s="57">
        <f>SUM(F191:F200)</f>
        <v>296911.15006970253</v>
      </c>
      <c r="F204" s="66">
        <f>G$10/F$8*E204*(F$8-D204)</f>
        <v>16960.336118514762</v>
      </c>
    </row>
    <row r="205" spans="1:6" ht="13.5">
      <c r="A205">
        <v>185</v>
      </c>
      <c r="B205" s="71">
        <v>44040</v>
      </c>
      <c r="C205" s="61"/>
      <c r="D205" s="66">
        <f>D204+F204</f>
        <v>6133917.035581275</v>
      </c>
      <c r="E205" s="57">
        <f>SUM(F192:F201)</f>
        <v>279198.2384316915</v>
      </c>
      <c r="F205" s="66">
        <f>G$10/F$8*E205*(F$8-D205)</f>
        <v>15862.69550287103</v>
      </c>
    </row>
    <row r="206" spans="1:6" ht="13.5">
      <c r="A206">
        <v>186</v>
      </c>
      <c r="B206" s="71">
        <v>44041</v>
      </c>
      <c r="C206" s="61"/>
      <c r="D206" s="66">
        <f>D205+F205</f>
        <v>6149779.73108415</v>
      </c>
      <c r="E206" s="57">
        <f>SUM(F193:F202)</f>
        <v>262348.55163414846</v>
      </c>
      <c r="F206" s="66">
        <f>G$10/F$8*E206*(F$8-D206)</f>
        <v>14829.944342914961</v>
      </c>
    </row>
    <row r="207" spans="1:6" ht="13.5">
      <c r="A207">
        <v>187</v>
      </c>
      <c r="B207" s="71">
        <v>44042</v>
      </c>
      <c r="C207" s="61"/>
      <c r="D207" s="66">
        <f>D206+F206</f>
        <v>6164609.675427065</v>
      </c>
      <c r="E207" s="57">
        <f>SUM(F194:F203)</f>
        <v>246344.52504169024</v>
      </c>
      <c r="F207" s="66">
        <f>G$10/F$8*E207*(F$8-D207)</f>
        <v>13859.054360917044</v>
      </c>
    </row>
    <row r="208" spans="1:6" ht="13.5">
      <c r="A208">
        <v>188</v>
      </c>
      <c r="B208" s="71">
        <v>44043</v>
      </c>
      <c r="C208" s="61"/>
      <c r="D208" s="66">
        <f>D207+F207</f>
        <v>6178468.729787987</v>
      </c>
      <c r="E208" s="57">
        <f>SUM(F195:F204)</f>
        <v>231165.49409747458</v>
      </c>
      <c r="F208" s="66">
        <f>G$10/F$8*E208*(F$8-D208)</f>
        <v>12947.028203470752</v>
      </c>
    </row>
    <row r="209" spans="1:6" ht="13.5">
      <c r="A209">
        <v>189</v>
      </c>
      <c r="B209" s="71">
        <v>44044</v>
      </c>
      <c r="C209" s="61"/>
      <c r="D209" s="66">
        <f>D208+F208</f>
        <v>6191415.757991461</v>
      </c>
      <c r="E209" s="57">
        <f>SUM(F196:F205)</f>
        <v>216788.25269316736</v>
      </c>
      <c r="F209" s="66">
        <f>G$10/F$8*E209*(F$8-D209)</f>
        <v>12090.917128538202</v>
      </c>
    </row>
    <row r="210" spans="1:6" ht="13.5">
      <c r="A210">
        <v>190</v>
      </c>
      <c r="B210" s="71">
        <v>44045</v>
      </c>
      <c r="C210" s="61"/>
      <c r="D210" s="66">
        <f>D209+F209</f>
        <v>6203506.675119998</v>
      </c>
      <c r="E210" s="57">
        <f>SUM(F197:F206)</f>
        <v>203187.56335808884</v>
      </c>
      <c r="F210" s="66">
        <f>G$10/F$8*E210*(F$8-D210)</f>
        <v>11287.8356066128</v>
      </c>
    </row>
    <row r="211" spans="1:6" ht="13.5">
      <c r="A211">
        <v>191</v>
      </c>
      <c r="B211" s="71">
        <v>44046</v>
      </c>
      <c r="C211" s="61"/>
      <c r="D211" s="66">
        <f>D210+F210</f>
        <v>6214794.510726613</v>
      </c>
      <c r="E211" s="57">
        <f>SUM(F198:F207)</f>
        <v>190336.61896784225</v>
      </c>
      <c r="F211" s="66">
        <f>G$10/F$8*E211*(F$8-D211)</f>
        <v>10534.973159953313</v>
      </c>
    </row>
    <row r="212" spans="1:6" ht="13.5">
      <c r="A212">
        <v>192</v>
      </c>
      <c r="B212" s="71">
        <v>44047</v>
      </c>
      <c r="C212" s="61"/>
      <c r="D212" s="66">
        <f>D211+F211</f>
        <v>6225329.483886563</v>
      </c>
      <c r="E212" s="57">
        <f>SUM(F199:F208)</f>
        <v>178207.45667408337</v>
      </c>
      <c r="F212" s="66">
        <f>G$10/F$8*E212*(F$8-D212)</f>
        <v>9829.603748833822</v>
      </c>
    </row>
    <row r="213" spans="1:6" ht="13.5">
      <c r="A213">
        <v>193</v>
      </c>
      <c r="B213" s="71">
        <v>44048</v>
      </c>
      <c r="C213" s="61"/>
      <c r="D213" s="66">
        <f>D212+F212</f>
        <v>6235159.087635394</v>
      </c>
      <c r="E213" s="57">
        <f>SUM(F200:F209)</f>
        <v>166771.32554849866</v>
      </c>
      <c r="F213" s="66">
        <f>G$10/F$8*E213*(F$8-D213)</f>
        <v>9169.092995706009</v>
      </c>
    </row>
    <row r="214" spans="1:6" ht="13.5">
      <c r="A214">
        <v>194</v>
      </c>
      <c r="B214" s="71">
        <v>44049</v>
      </c>
      <c r="C214" s="61"/>
      <c r="D214" s="66">
        <f>D213+F213</f>
        <v>6244328.180631106</v>
      </c>
      <c r="E214" s="57">
        <f>SUM(F201:F210)</f>
        <v>155999.01003679304</v>
      </c>
      <c r="F214" s="66">
        <f>G$10/F$8*E214*(F$8-D214)</f>
        <v>8550.903518234385</v>
      </c>
    </row>
    <row r="215" spans="1:6" ht="13.5">
      <c r="A215">
        <v>195</v>
      </c>
      <c r="B215" s="71">
        <v>44050</v>
      </c>
      <c r="C215" s="61"/>
      <c r="D215" s="66">
        <f>D214+F214</f>
        <v>6252879.084149345</v>
      </c>
      <c r="E215" s="57">
        <f>SUM(F202:F211)</f>
        <v>145861.11175534848</v>
      </c>
      <c r="F215" s="66">
        <f>G$10/F$8*E215*(F$8-D215)</f>
        <v>7972.59862088291</v>
      </c>
    </row>
    <row r="216" spans="1:6" ht="13.5">
      <c r="A216">
        <v>196</v>
      </c>
      <c r="B216" s="71">
        <v>44051</v>
      </c>
      <c r="C216" s="61"/>
      <c r="D216" s="66">
        <f>D215+F215</f>
        <v>6260851.682770234</v>
      </c>
      <c r="E216" s="57">
        <f>SUM(F203:F212)</f>
        <v>136328.29245727186</v>
      </c>
      <c r="F216" s="66">
        <f>G$10/F$8*E216*(F$8-D216)</f>
        <v>7431.844573314864</v>
      </c>
    </row>
    <row r="217" spans="1:6" ht="13.5">
      <c r="A217">
        <v>197</v>
      </c>
      <c r="B217" s="71">
        <v>44052</v>
      </c>
      <c r="C217" s="61"/>
      <c r="D217" s="66">
        <f>D216+F216</f>
        <v>6268283.527343545</v>
      </c>
      <c r="E217" s="57">
        <f>SUM(F204:F213)</f>
        <v>127371.4811683327</v>
      </c>
      <c r="F217" s="66">
        <f>G$10/F$8*E217*(F$8-D217)</f>
        <v>6926.411682549111</v>
      </c>
    </row>
    <row r="218" spans="1:6" ht="13.5">
      <c r="A218">
        <v>198</v>
      </c>
      <c r="B218" s="71">
        <v>44053</v>
      </c>
      <c r="C218" s="61"/>
      <c r="D218" s="66">
        <f>D217+F217</f>
        <v>6275209.939026099</v>
      </c>
      <c r="E218" s="57">
        <f>SUM(F205:F214)</f>
        <v>118962.04856805231</v>
      </c>
      <c r="F218" s="66">
        <f>G$10/F$8*E218*(F$8-D218)</f>
        <v>6454.174345056089</v>
      </c>
    </row>
    <row r="219" spans="1:6" ht="13.5">
      <c r="A219">
        <v>199</v>
      </c>
      <c r="B219" s="71">
        <v>44054</v>
      </c>
      <c r="C219" s="61"/>
      <c r="D219" s="66">
        <f>D218+F218</f>
        <v>6281664.113371156</v>
      </c>
      <c r="E219" s="57">
        <f>SUM(F206:F215)</f>
        <v>111071.9516860642</v>
      </c>
      <c r="F219" s="66">
        <f>G$10/F$8*E219*(F$8-D219)</f>
        <v>6013.110245211784</v>
      </c>
    </row>
    <row r="220" spans="1:6" ht="13.5">
      <c r="A220">
        <v>200</v>
      </c>
      <c r="B220" s="71">
        <v>44055</v>
      </c>
      <c r="C220" s="61"/>
      <c r="D220" s="66">
        <f>D219+F219</f>
        <v>6287677.223616372</v>
      </c>
      <c r="E220" s="57">
        <f>SUM(F207:F216)</f>
        <v>103673.8519164641</v>
      </c>
      <c r="F220" s="66">
        <f>G$10/F$8*E220*(F$8-D220)</f>
        <v>5601.298847935887</v>
      </c>
    </row>
    <row r="221" spans="1:6" ht="13.5">
      <c r="A221">
        <v>201</v>
      </c>
      <c r="B221" s="71">
        <v>44056</v>
      </c>
      <c r="C221" s="61"/>
      <c r="D221" s="66">
        <f>D220+F220</f>
        <v>6293278.522464306</v>
      </c>
      <c r="E221" s="57">
        <f>SUM(F208:F217)</f>
        <v>96741.20923809617</v>
      </c>
      <c r="F221" s="66">
        <f>G$10/F$8*E221*(F$8-D221)</f>
        <v>5216.919315819615</v>
      </c>
    </row>
    <row r="222" spans="1:6" ht="13.5">
      <c r="A222">
        <v>202</v>
      </c>
      <c r="B222" s="71">
        <v>44057</v>
      </c>
      <c r="C222" s="61"/>
      <c r="D222" s="66">
        <f>D221+F221</f>
        <v>6298495.441780129</v>
      </c>
      <c r="E222" s="57">
        <f>SUM(F209:F218)</f>
        <v>90248.35537968151</v>
      </c>
      <c r="F222" s="66">
        <f>G$10/F$8*E222*(F$8-D222)</f>
        <v>4858.247965124948</v>
      </c>
    </row>
    <row r="223" spans="1:6" ht="13.5">
      <c r="A223">
        <v>203</v>
      </c>
      <c r="B223" s="71">
        <v>44058</v>
      </c>
      <c r="C223" s="61"/>
      <c r="D223" s="66">
        <f>D222+F222</f>
        <v>6303353.689745256</v>
      </c>
      <c r="E223" s="57">
        <f>SUM(F210:F219)</f>
        <v>84170.54849635508</v>
      </c>
      <c r="F223" s="66">
        <f>G$10/F$8*E223*(F$8-D223)</f>
        <v>4523.655360264996</v>
      </c>
    </row>
    <row r="224" spans="1:6" ht="13.5">
      <c r="A224">
        <v>204</v>
      </c>
      <c r="B224" s="71">
        <v>44059</v>
      </c>
      <c r="C224" s="61"/>
      <c r="D224" s="66">
        <f>D223+F223</f>
        <v>6307877.345105525</v>
      </c>
      <c r="E224" s="57">
        <f>SUM(F211:F220)</f>
        <v>78484.01173767817</v>
      </c>
      <c r="F224" s="66">
        <f>G$10/F$8*E224*(F$8-D224)</f>
        <v>4211.60313305595</v>
      </c>
    </row>
    <row r="225" spans="1:6" ht="13.5">
      <c r="A225">
        <v>205</v>
      </c>
      <c r="B225" s="71">
        <v>44060</v>
      </c>
      <c r="C225" s="61"/>
      <c r="D225" s="66">
        <f>D224+F224</f>
        <v>6312088.948238586</v>
      </c>
      <c r="E225" s="57">
        <f>SUM(F212:F221)</f>
        <v>73165.95789354447</v>
      </c>
      <c r="F225" s="66">
        <f>G$10/F$8*E225*(F$8-D225)</f>
        <v>3920.6406009791885</v>
      </c>
    </row>
    <row r="226" spans="1:6" ht="13.5">
      <c r="A226">
        <v>206</v>
      </c>
      <c r="B226" s="71">
        <v>44061</v>
      </c>
      <c r="C226" s="61"/>
      <c r="D226" s="66">
        <f>D225+F225</f>
        <v>6316009.588839569</v>
      </c>
      <c r="E226" s="57">
        <f>SUM(F213:F222)</f>
        <v>68194.60210983561</v>
      </c>
      <c r="F226" s="66">
        <f>G$10/F$8*E226*(F$8-D226)</f>
        <v>3649.4012479704925</v>
      </c>
    </row>
    <row r="227" spans="1:6" ht="13.5">
      <c r="A227">
        <v>207</v>
      </c>
      <c r="B227" s="71">
        <v>44062</v>
      </c>
      <c r="C227" s="61"/>
      <c r="D227" s="66">
        <f>D226+F226</f>
        <v>6319658.990087541</v>
      </c>
      <c r="E227" s="57">
        <f>SUM(F214:F223)</f>
        <v>63549.16447439459</v>
      </c>
      <c r="F227" s="66">
        <f>G$10/F$8*E227*(F$8-D227)</f>
        <v>3396.599121506493</v>
      </c>
    </row>
    <row r="228" spans="1:6" ht="13.5">
      <c r="A228">
        <v>208</v>
      </c>
      <c r="B228" s="71">
        <v>44063</v>
      </c>
      <c r="C228" s="61"/>
      <c r="D228" s="66">
        <f>D227+F227</f>
        <v>6323055.589209046</v>
      </c>
      <c r="E228" s="57">
        <f>SUM(F215:F224)</f>
        <v>59209.86408921615</v>
      </c>
      <c r="F228" s="66">
        <f>G$10/F$8*E228*(F$8-D228)</f>
        <v>3161.0251914045107</v>
      </c>
    </row>
    <row r="229" spans="1:6" ht="13.5">
      <c r="A229">
        <v>209</v>
      </c>
      <c r="B229" s="71">
        <v>44064</v>
      </c>
      <c r="C229" s="61"/>
      <c r="D229" s="66">
        <f>D228+F228</f>
        <v>6326216.614400455</v>
      </c>
      <c r="E229" s="57">
        <f>SUM(F216:F225)</f>
        <v>55157.90606931243</v>
      </c>
      <c r="F229" s="66">
        <f>G$10/F$8*E229*(F$8-D229)</f>
        <v>2941.5437081264317</v>
      </c>
    </row>
    <row r="230" spans="1:6" ht="13.5">
      <c r="A230">
        <v>210</v>
      </c>
      <c r="B230" s="71">
        <v>44065</v>
      </c>
      <c r="C230" s="61"/>
      <c r="D230" s="66">
        <f>D229+F229</f>
        <v>6329158.158108586</v>
      </c>
      <c r="E230" s="57">
        <f>SUM(F217:F226)</f>
        <v>51375.462743968055</v>
      </c>
      <c r="F230" s="66">
        <f>G$10/F$8*E230*(F$8-D230)</f>
        <v>2737.0885918083295</v>
      </c>
    </row>
    <row r="231" spans="1:6" ht="13.5">
      <c r="A231">
        <v>211</v>
      </c>
      <c r="B231" s="71">
        <v>44066</v>
      </c>
      <c r="C231" s="61"/>
      <c r="D231" s="66">
        <f>D230+F230</f>
        <v>6331895.246700399</v>
      </c>
      <c r="E231" s="57">
        <f>SUM(F218:F227)</f>
        <v>47845.65018292544</v>
      </c>
      <c r="F231" s="66">
        <f>G$10/F$8*E231*(F$8-D231)</f>
        <v>2546.659877589197</v>
      </c>
    </row>
    <row r="232" spans="1:6" ht="13.5">
      <c r="A232">
        <v>212</v>
      </c>
      <c r="B232" s="71">
        <v>44067</v>
      </c>
      <c r="C232" s="61"/>
      <c r="D232" s="66">
        <f>D231+F231</f>
        <v>6334441.9065779885</v>
      </c>
      <c r="E232" s="57">
        <f>SUM(F219:F228)</f>
        <v>44552.50102927386</v>
      </c>
      <c r="F232" s="66">
        <f>G$10/F$8*E232*(F$8-D232)</f>
        <v>2369.32023766772</v>
      </c>
    </row>
    <row r="233" spans="1:6" ht="13.5">
      <c r="A233">
        <v>213</v>
      </c>
      <c r="B233" s="71">
        <v>44068</v>
      </c>
      <c r="C233" s="61"/>
      <c r="D233" s="66">
        <f>D232+F232</f>
        <v>6336811.226815658</v>
      </c>
      <c r="E233" s="57">
        <f>SUM(F220:F229)</f>
        <v>41480.934492188506</v>
      </c>
      <c r="F233" s="66">
        <f>G$10/F$8*E233*(F$8-D233)</f>
        <v>2204.1915963788992</v>
      </c>
    </row>
    <row r="234" spans="1:6" ht="13.5">
      <c r="A234">
        <v>214</v>
      </c>
      <c r="B234" s="71">
        <v>44069</v>
      </c>
      <c r="C234" s="61"/>
      <c r="D234" s="66">
        <f>D233+F233</f>
        <v>6339015.418412038</v>
      </c>
      <c r="E234" s="57">
        <f>SUM(F221:F230)</f>
        <v>38616.72423606095</v>
      </c>
      <c r="F234" s="66">
        <f>G$10/F$8*E234*(F$8-D234)</f>
        <v>2050.451850695699</v>
      </c>
    </row>
    <row r="235" spans="1:6" ht="13.5">
      <c r="A235">
        <v>215</v>
      </c>
      <c r="B235" s="71">
        <v>44070</v>
      </c>
      <c r="C235" s="61"/>
      <c r="D235" s="66">
        <f>D234+F234</f>
        <v>6341065.8702627355</v>
      </c>
      <c r="E235" s="57">
        <f>SUM(F222:F231)</f>
        <v>35946.46479783054</v>
      </c>
      <c r="F235" s="66">
        <f>G$10/F$8*E235*(F$8-D235)</f>
        <v>1907.331705620323</v>
      </c>
    </row>
    <row r="236" spans="1:6" ht="13.5">
      <c r="A236">
        <v>216</v>
      </c>
      <c r="B236" s="71">
        <v>44071</v>
      </c>
      <c r="C236" s="61"/>
      <c r="D236" s="66">
        <f>D235+F235</f>
        <v>6342973.201968361</v>
      </c>
      <c r="E236" s="57">
        <f>SUM(F223:F232)</f>
        <v>33457.537070373306</v>
      </c>
      <c r="F236" s="66">
        <f>G$10/F$8*E236*(F$8-D236)</f>
        <v>1774.1116309961028</v>
      </c>
    </row>
    <row r="237" spans="1:6" ht="13.5">
      <c r="A237">
        <v>217</v>
      </c>
      <c r="B237" s="71">
        <v>44072</v>
      </c>
      <c r="C237" s="61"/>
      <c r="D237" s="66">
        <f>D236+F236</f>
        <v>6344747.3135993555</v>
      </c>
      <c r="E237" s="57">
        <f>SUM(F224:F233)</f>
        <v>31138.07330648721</v>
      </c>
      <c r="F237" s="66">
        <f>G$10/F$8*E237*(F$8-D237)</f>
        <v>1650.118944195087</v>
      </c>
    </row>
    <row r="238" spans="1:6" ht="13.5">
      <c r="A238">
        <v>218</v>
      </c>
      <c r="B238" s="71">
        <v>44073</v>
      </c>
      <c r="C238" s="61"/>
      <c r="D238" s="66">
        <f>D237+F237</f>
        <v>6346397.432543555</v>
      </c>
      <c r="E238" s="57">
        <f>SUM(F225:F234)</f>
        <v>28976.92202412696</v>
      </c>
      <c r="F238" s="66">
        <f>G$10/F$8*E238*(F$8-D238)</f>
        <v>1534.7250211606613</v>
      </c>
    </row>
    <row r="239" spans="1:6" ht="13.5">
      <c r="A239">
        <v>219</v>
      </c>
      <c r="B239" s="71">
        <v>44074</v>
      </c>
      <c r="C239" s="61"/>
      <c r="D239" s="66">
        <f>D238+F238</f>
        <v>6347932.15756472</v>
      </c>
      <c r="E239" s="57">
        <f>SUM(F226:F235)</f>
        <v>26963.613128768095</v>
      </c>
      <c r="F239" s="66">
        <f>G$10/F$8*E239*(F$8-D239)</f>
        <v>1427.3426366496738</v>
      </c>
    </row>
    <row r="240" spans="1:6" ht="13.5">
      <c r="A240">
        <v>220</v>
      </c>
      <c r="B240" s="71">
        <v>44075</v>
      </c>
      <c r="C240" s="61"/>
      <c r="D240" s="66">
        <f>D239+F239</f>
        <v>6349359.50020137</v>
      </c>
      <c r="E240" s="57">
        <f>SUM(F227:F236)</f>
        <v>25088.323511793707</v>
      </c>
      <c r="F240" s="66">
        <f>G$10/F$8*E240*(F$8-D240)</f>
        <v>1327.4234333201978</v>
      </c>
    </row>
    <row r="241" spans="1:6" ht="13.5">
      <c r="A241">
        <v>221</v>
      </c>
      <c r="B241" s="71">
        <v>44076</v>
      </c>
      <c r="C241" s="61"/>
      <c r="D241" s="66">
        <f>D240+F240</f>
        <v>6350686.92363469</v>
      </c>
      <c r="E241" s="57">
        <f>SUM(F228:F237)</f>
        <v>23341.843334482302</v>
      </c>
      <c r="F241" s="66">
        <f>G$10/F$8*E241*(F$8-D241)</f>
        <v>1234.4555181421438</v>
      </c>
    </row>
    <row r="242" spans="1:6" ht="13.5">
      <c r="A242">
        <v>222</v>
      </c>
      <c r="B242" s="71">
        <v>44077</v>
      </c>
      <c r="C242" s="61"/>
      <c r="D242" s="66">
        <f>D241+F241</f>
        <v>6351921.379152833</v>
      </c>
      <c r="E242" s="57">
        <f>SUM(F229:F238)</f>
        <v>21715.543164238454</v>
      </c>
      <c r="F242" s="66">
        <f>G$10/F$8*E242*(F$8-D242)</f>
        <v>1147.9611838366245</v>
      </c>
    </row>
    <row r="243" spans="1:6" ht="13.5">
      <c r="A243">
        <v>223</v>
      </c>
      <c r="B243" s="71">
        <v>44078</v>
      </c>
      <c r="C243" s="61"/>
      <c r="D243" s="66">
        <f>D242+F242</f>
        <v>6353069.340336666</v>
      </c>
      <c r="E243" s="57">
        <f>SUM(F230:F239)</f>
        <v>20201.342092761697</v>
      </c>
      <c r="F243" s="66">
        <f>G$10/F$8*E243*(F$8-D243)</f>
        <v>1067.4947522918465</v>
      </c>
    </row>
    <row r="244" spans="1:6" ht="13.5">
      <c r="A244">
        <v>224</v>
      </c>
      <c r="B244" s="71">
        <v>44079</v>
      </c>
      <c r="C244" s="61"/>
      <c r="D244" s="66">
        <f>D243+F243</f>
        <v>6354136.835088962</v>
      </c>
      <c r="E244" s="57">
        <f>SUM(F231:F240)</f>
        <v>18791.67693427356</v>
      </c>
      <c r="F244" s="66">
        <f>G$10/F$8*E244*(F$8-D244)</f>
        <v>992.6405364323907</v>
      </c>
    </row>
    <row r="245" spans="1:6" ht="13.5">
      <c r="A245">
        <v>225</v>
      </c>
      <c r="B245" s="71">
        <v>44080</v>
      </c>
      <c r="C245" s="61"/>
      <c r="D245" s="66">
        <f>D244+F244</f>
        <v>6355129.475625392</v>
      </c>
      <c r="E245" s="57">
        <f>SUM(F232:F241)</f>
        <v>17479.47257482651</v>
      </c>
      <c r="F245" s="66">
        <f>G$10/F$8*E245*(F$8-D245)</f>
        <v>923.0109165840817</v>
      </c>
    </row>
    <row r="246" spans="1:6" ht="13.5">
      <c r="A246">
        <v>226</v>
      </c>
      <c r="B246" s="71">
        <v>44081</v>
      </c>
      <c r="C246" s="61"/>
      <c r="D246" s="66">
        <f>D245+F245</f>
        <v>6356052.486541974</v>
      </c>
      <c r="E246" s="57">
        <f>SUM(F233:F242)</f>
        <v>16258.113520995412</v>
      </c>
      <c r="F246" s="66">
        <f>G$10/F$8*E246*(F$8-D246)</f>
        <v>858.2445271189372</v>
      </c>
    </row>
    <row r="247" spans="1:6" ht="13.5">
      <c r="A247">
        <v>227</v>
      </c>
      <c r="B247" s="71">
        <v>44082</v>
      </c>
      <c r="C247" s="61"/>
      <c r="D247" s="66">
        <f>D246+F246</f>
        <v>6356910.731069099</v>
      </c>
      <c r="E247" s="57">
        <f>SUM(F234:F243)</f>
        <v>15121.416676908359</v>
      </c>
      <c r="F247" s="66">
        <f>G$10/F$8*E247*(F$8-D247)</f>
        <v>798.0045489266188</v>
      </c>
    </row>
    <row r="248" spans="1:6" ht="13.5">
      <c r="A248">
        <v>228</v>
      </c>
      <c r="B248" s="71">
        <v>44083</v>
      </c>
      <c r="C248" s="61"/>
      <c r="D248" s="66">
        <f>D247+F247</f>
        <v>6357708.735618027</v>
      </c>
      <c r="E248" s="57">
        <f>SUM(F235:F244)</f>
        <v>14063.605362645054</v>
      </c>
      <c r="F248" s="66">
        <f>G$10/F$8*E248*(F$8-D248)</f>
        <v>741.977103160272</v>
      </c>
    </row>
    <row r="249" spans="1:6" ht="13.5">
      <c r="A249">
        <v>229</v>
      </c>
      <c r="B249" s="71">
        <v>44084</v>
      </c>
      <c r="C249" s="61"/>
      <c r="D249" s="66">
        <f>D248+F248</f>
        <v>6358450.71272119</v>
      </c>
      <c r="E249" s="57">
        <f>SUM(F236:F245)</f>
        <v>13079.284573608813</v>
      </c>
      <c r="F249" s="66">
        <f>G$10/F$8*E249*(F$8-D249)</f>
        <v>689.8697416608486</v>
      </c>
    </row>
    <row r="250" spans="1:6" ht="13.5">
      <c r="A250">
        <v>230</v>
      </c>
      <c r="B250" s="71">
        <v>44085</v>
      </c>
      <c r="C250" s="61"/>
      <c r="D250" s="66">
        <f>D249+F249</f>
        <v>6359140.582462851</v>
      </c>
      <c r="E250" s="57">
        <f>SUM(F237:F246)</f>
        <v>12163.417469731645</v>
      </c>
      <c r="F250" s="66">
        <f>G$10/F$8*E250*(F$8-D250)</f>
        <v>641.4100294217295</v>
      </c>
    </row>
    <row r="251" spans="1:6" ht="13.5">
      <c r="A251">
        <v>231</v>
      </c>
      <c r="B251" s="71">
        <v>44086</v>
      </c>
      <c r="C251" s="61"/>
      <c r="D251" s="66">
        <f>D250+F250</f>
        <v>6359781.992492272</v>
      </c>
      <c r="E251" s="57">
        <f>SUM(F238:F247)</f>
        <v>11311.303074463176</v>
      </c>
      <c r="F251" s="66">
        <f>G$10/F$8*E251*(F$8-D251)</f>
        <v>596.3442145244636</v>
      </c>
    </row>
    <row r="252" spans="1:6" ht="13.5">
      <c r="A252">
        <v>232</v>
      </c>
      <c r="B252" s="71">
        <v>44087</v>
      </c>
      <c r="C252" s="61"/>
      <c r="D252" s="66">
        <f>D251+F251</f>
        <v>6360378.336706794</v>
      </c>
      <c r="E252" s="57">
        <f>SUM(F239:F248)</f>
        <v>10518.555156462788</v>
      </c>
      <c r="F252" s="66">
        <f>G$10/F$8*E252*(F$8-D252)</f>
        <v>554.4359810236158</v>
      </c>
    </row>
    <row r="253" spans="1:6" ht="13.5">
      <c r="A253">
        <v>233</v>
      </c>
      <c r="B253" s="71">
        <v>44088</v>
      </c>
      <c r="C253" s="61"/>
      <c r="D253" s="66">
        <f>D252+F252</f>
        <v>6360932.772687814</v>
      </c>
      <c r="E253" s="57">
        <f>SUM(F240:F249)</f>
        <v>9781.08226147396</v>
      </c>
      <c r="F253" s="66">
        <f>G$10/F$8*E253*(F$8-D253)</f>
        <v>515.4652804012908</v>
      </c>
    </row>
    <row r="254" spans="1:6" ht="13.5">
      <c r="A254">
        <v>234</v>
      </c>
      <c r="B254" s="71">
        <v>44089</v>
      </c>
      <c r="C254" s="61"/>
      <c r="D254" s="66">
        <f>D253+F253</f>
        <v>6361448.237968221</v>
      </c>
      <c r="E254" s="57">
        <f>SUM(F241:F250)</f>
        <v>9095.068857575494</v>
      </c>
      <c r="F254" s="66">
        <f>G$10/F$8*E254*(F$8-D254)</f>
        <v>479.22723726361255</v>
      </c>
    </row>
    <row r="255" spans="1:6" ht="13.5">
      <c r="A255">
        <v>235</v>
      </c>
      <c r="B255" s="71">
        <v>44090</v>
      </c>
      <c r="C255" s="61"/>
      <c r="D255" s="66">
        <f>D254+F254</f>
        <v>6361927.465205484</v>
      </c>
      <c r="E255" s="57">
        <f>SUM(F242:F251)</f>
        <v>8456.957553957813</v>
      </c>
      <c r="F255" s="66">
        <f>G$10/F$8*E255*(F$8-D255)</f>
        <v>445.53112515319845</v>
      </c>
    </row>
    <row r="256" spans="1:6" ht="13.5">
      <c r="A256">
        <v>236</v>
      </c>
      <c r="B256" s="71">
        <v>44091</v>
      </c>
      <c r="C256" s="61"/>
      <c r="D256" s="66">
        <f>D255+F255</f>
        <v>6362372.996330643</v>
      </c>
      <c r="E256" s="57">
        <f>SUM(F243:F252)</f>
        <v>7863.432351144805</v>
      </c>
      <c r="F256" s="66">
        <f>G$10/F$8*E256*(F$8-D256)</f>
        <v>414.19940847568535</v>
      </c>
    </row>
    <row r="257" spans="1:6" ht="13.5">
      <c r="A257">
        <v>237</v>
      </c>
      <c r="B257" s="71">
        <v>44092</v>
      </c>
      <c r="C257" s="61"/>
      <c r="D257" s="66">
        <f>D256+F256</f>
        <v>6362787.195739116</v>
      </c>
      <c r="E257" s="57">
        <f>SUM(F244:F253)</f>
        <v>7311.402879254249</v>
      </c>
      <c r="F257" s="66">
        <f>G$10/F$8*E257*(F$8-D257)</f>
        <v>385.06684667020073</v>
      </c>
    </row>
    <row r="258" spans="1:6" ht="13.5">
      <c r="A258">
        <v>238</v>
      </c>
      <c r="B258" s="71">
        <v>44093</v>
      </c>
      <c r="C258" s="61"/>
      <c r="D258" s="66">
        <f>D257+F257</f>
        <v>6363172.262585791</v>
      </c>
      <c r="E258" s="57">
        <f>SUM(F245:F254)</f>
        <v>6797.98958008547</v>
      </c>
      <c r="F258" s="66">
        <f>G$10/F$8*E258*(F$8-D258)</f>
        <v>357.97965698465896</v>
      </c>
    </row>
    <row r="259" spans="1:6" ht="13.5">
      <c r="A259">
        <v>239</v>
      </c>
      <c r="B259" s="71">
        <v>44094</v>
      </c>
      <c r="C259" s="61"/>
      <c r="D259" s="66">
        <f>D258+F258</f>
        <v>6363530.242242775</v>
      </c>
      <c r="E259" s="57">
        <f>SUM(F246:F255)</f>
        <v>6320.509788654586</v>
      </c>
      <c r="F259" s="66">
        <f>G$10/F$8*E259*(F$8-D259)</f>
        <v>332.7947322855252</v>
      </c>
    </row>
    <row r="260" spans="1:6" ht="13.5">
      <c r="A260">
        <v>240</v>
      </c>
      <c r="B260" s="71">
        <v>44095</v>
      </c>
      <c r="C260" s="61"/>
      <c r="D260" s="66">
        <f>D259+F259</f>
        <v>6363863.036975065</v>
      </c>
      <c r="E260" s="57">
        <f>SUM(F247:F256)</f>
        <v>5876.464670011334</v>
      </c>
      <c r="F260" s="66">
        <f>G$10/F$8*E260*(F$8-D260)</f>
        <v>309.3789105962017</v>
      </c>
    </row>
    <row r="261" spans="1:6" ht="13.5">
      <c r="A261">
        <v>241</v>
      </c>
      <c r="B261" s="71">
        <v>44096</v>
      </c>
      <c r="C261" s="61"/>
      <c r="D261" s="66">
        <f>D260+F260</f>
        <v>6364172.415885666</v>
      </c>
      <c r="E261" s="57">
        <f>SUM(F248:F257)</f>
        <v>5463.526967754918</v>
      </c>
      <c r="F261" s="66">
        <f>G$10/F$8*E261*(F$8-D261)</f>
        <v>287.6082931692307</v>
      </c>
    </row>
    <row r="262" spans="1:6" ht="13.5">
      <c r="A262">
        <v>242</v>
      </c>
      <c r="B262" s="71">
        <v>44097</v>
      </c>
      <c r="C262" s="61"/>
      <c r="D262" s="66">
        <f>D261+F261</f>
        <v>6364460.024178839</v>
      </c>
      <c r="E262" s="57">
        <f>SUM(F249:F258)</f>
        <v>5079.529521579305</v>
      </c>
      <c r="F262" s="66">
        <f>G$10/F$8*E262*(F$8-D262)</f>
        <v>267.36760802632625</v>
      </c>
    </row>
    <row r="263" spans="1:6" ht="13.5">
      <c r="A263">
        <v>243</v>
      </c>
      <c r="B263" s="71">
        <v>44098</v>
      </c>
      <c r="C263" s="61"/>
      <c r="D263" s="66">
        <f>D262+F262</f>
        <v>6364727.391786867</v>
      </c>
      <c r="E263" s="57">
        <f>SUM(F250:F259)</f>
        <v>4722.454512203982</v>
      </c>
      <c r="F263" s="66">
        <f>G$10/F$8*E263*(F$8-D263)</f>
        <v>248.54961618817683</v>
      </c>
    </row>
    <row r="264" spans="1:6" ht="13.5">
      <c r="A264">
        <v>244</v>
      </c>
      <c r="B264" s="71">
        <v>44099</v>
      </c>
      <c r="C264" s="61"/>
      <c r="D264" s="66">
        <f>D263+F263</f>
        <v>6364975.941403057</v>
      </c>
      <c r="E264" s="57">
        <f>SUM(F251:F260)</f>
        <v>4390.4233933784535</v>
      </c>
      <c r="F264" s="66">
        <f>G$10/F$8*E264*(F$8-D264)</f>
        <v>231.05455778864754</v>
      </c>
    </row>
    <row r="265" spans="1:6" ht="13.5">
      <c r="A265">
        <v>245</v>
      </c>
      <c r="B265" s="71">
        <v>44100</v>
      </c>
      <c r="C265" s="61"/>
      <c r="D265" s="66">
        <f>D264+F264</f>
        <v>6365206.995960848</v>
      </c>
      <c r="E265" s="57">
        <f>SUM(F252:F261)</f>
        <v>4081.687472023221</v>
      </c>
      <c r="F265" s="66">
        <f>G$10/F$8*E265*(F$8-D265)</f>
        <v>214.78963560671394</v>
      </c>
    </row>
    <row r="266" spans="1:6" ht="13.5">
      <c r="A266">
        <v>246</v>
      </c>
      <c r="B266" s="71">
        <v>44101</v>
      </c>
      <c r="C266" s="61"/>
      <c r="D266" s="66">
        <f>D265+F265</f>
        <v>6365421.785596457</v>
      </c>
      <c r="E266" s="57">
        <f>SUM(F253:F262)</f>
        <v>3794.619099025931</v>
      </c>
      <c r="F266" s="66">
        <f>G$10/F$8*E266*(F$8-D266)</f>
        <v>199.66853354991417</v>
      </c>
    </row>
    <row r="267" spans="1:6" ht="13.5">
      <c r="A267">
        <v>247</v>
      </c>
      <c r="B267" s="71">
        <v>44102</v>
      </c>
      <c r="C267" s="61"/>
      <c r="D267" s="66">
        <f>D266+F266</f>
        <v>6365621.45413001</v>
      </c>
      <c r="E267" s="57">
        <f>SUM(F254:F263)</f>
        <v>3527.703434812817</v>
      </c>
      <c r="F267" s="66">
        <f>G$10/F$8*E267*(F$8-D267)</f>
        <v>185.6109678093521</v>
      </c>
    </row>
    <row r="268" spans="1:6" ht="13.5">
      <c r="A268">
        <v>248</v>
      </c>
      <c r="B268" s="71">
        <v>44103</v>
      </c>
      <c r="C268" s="61"/>
      <c r="D268" s="66">
        <f>D267+F267</f>
        <v>6365807.065097819</v>
      </c>
      <c r="E268" s="57">
        <f>SUM(F255:F264)</f>
        <v>3279.530755337852</v>
      </c>
      <c r="F268" s="66">
        <f>G$10/F$8*E268*(F$8-D268)</f>
        <v>172.5422686225569</v>
      </c>
    </row>
    <row r="269" spans="1:6" ht="13.5">
      <c r="A269">
        <v>249</v>
      </c>
      <c r="B269" s="71">
        <v>44104</v>
      </c>
      <c r="C269" s="61"/>
      <c r="D269" s="66">
        <f>D268+F268</f>
        <v>6365979.607366443</v>
      </c>
      <c r="E269" s="57">
        <f>SUM(F256:F265)</f>
        <v>3048.789265791367</v>
      </c>
      <c r="F269" s="66">
        <f>G$10/F$8*E269*(F$8-D269)</f>
        <v>160.39299054625562</v>
      </c>
    </row>
    <row r="270" spans="1:6" ht="13.5">
      <c r="A270">
        <v>250</v>
      </c>
      <c r="B270" s="71">
        <v>44105</v>
      </c>
      <c r="C270" s="61"/>
      <c r="D270" s="66">
        <f>D269+F269</f>
        <v>6366140.000356986</v>
      </c>
      <c r="E270" s="57">
        <f>SUM(F257:F266)</f>
        <v>2834.258390865596</v>
      </c>
      <c r="F270" s="66">
        <f>G$10/F$8*E270*(F$8-D270)</f>
        <v>149.09854940296057</v>
      </c>
    </row>
    <row r="271" spans="1:6" ht="13.5">
      <c r="A271">
        <v>251</v>
      </c>
      <c r="B271" s="71">
        <v>44106</v>
      </c>
      <c r="C271" s="61"/>
      <c r="D271" s="66">
        <f>D270+F270</f>
        <v>6366289.098906393</v>
      </c>
      <c r="E271" s="57">
        <f>SUM(F258:F267)</f>
        <v>2634.8025120047473</v>
      </c>
      <c r="F271" s="66">
        <f>G$10/F$8*E271*(F$8-D271)</f>
        <v>138.59888412754898</v>
      </c>
    </row>
    <row r="272" spans="1:6" ht="13.5">
      <c r="A272">
        <v>252</v>
      </c>
      <c r="B272" s="71">
        <v>44107</v>
      </c>
      <c r="C272" s="61"/>
      <c r="D272" s="66">
        <f>D271+F271</f>
        <v>6366427.6977905175</v>
      </c>
      <c r="E272" s="57">
        <f>SUM(F259:F268)</f>
        <v>2449.3651236426454</v>
      </c>
      <c r="F272" s="66">
        <f>G$10/F$8*E272*(F$8-D272)</f>
        <v>128.83814183561674</v>
      </c>
    </row>
    <row r="273" spans="1:6" ht="13.5">
      <c r="A273">
        <v>253</v>
      </c>
      <c r="B273" s="71">
        <v>44108</v>
      </c>
      <c r="C273" s="61"/>
      <c r="D273" s="66">
        <f>D272+F272</f>
        <v>6366556.535932356</v>
      </c>
      <c r="E273" s="57">
        <f>SUM(F260:F269)</f>
        <v>2276.9633819033756</v>
      </c>
      <c r="F273" s="66">
        <f>G$10/F$8*E273*(F$8-D273)</f>
        <v>119.76438457652729</v>
      </c>
    </row>
    <row r="274" spans="1:6" ht="13.5">
      <c r="A274">
        <v>254</v>
      </c>
      <c r="B274" s="71">
        <v>44109</v>
      </c>
      <c r="C274" s="61"/>
      <c r="D274" s="66">
        <f>D273+F273</f>
        <v>6366676.300316936</v>
      </c>
      <c r="E274" s="57">
        <f>SUM(F261:F270)</f>
        <v>2116.6830207101348</v>
      </c>
      <c r="F274" s="66">
        <f>G$10/F$8*E274*(F$8-D274)</f>
        <v>111.32931629349133</v>
      </c>
    </row>
    <row r="275" spans="1:6" ht="13.5">
      <c r="A275">
        <v>255</v>
      </c>
      <c r="B275" s="71">
        <v>44110</v>
      </c>
      <c r="C275" s="61"/>
      <c r="D275" s="66">
        <f>D274+F274</f>
        <v>6366787.629633234</v>
      </c>
      <c r="E275" s="57">
        <f>SUM(F262:F271)</f>
        <v>1967.6736116684528</v>
      </c>
      <c r="F275" s="66">
        <f>G$10/F$8*E275*(F$8-D275)</f>
        <v>103.48802865662488</v>
      </c>
    </row>
    <row r="276" spans="1:6" ht="13.5">
      <c r="A276">
        <v>256</v>
      </c>
      <c r="B276" s="71">
        <v>44111</v>
      </c>
      <c r="C276" s="61"/>
      <c r="D276" s="66">
        <f>D275+F275</f>
        <v>6366891.117661887</v>
      </c>
      <c r="E276" s="57">
        <f>SUM(F263:F272)</f>
        <v>1829.1441454777432</v>
      </c>
      <c r="F276" s="66">
        <f>G$10/F$8*E276*(F$8-D276)</f>
        <v>96.19876444253379</v>
      </c>
    </row>
    <row r="277" spans="1:6" ht="13.5">
      <c r="A277">
        <v>257</v>
      </c>
      <c r="B277" s="71">
        <v>44112</v>
      </c>
      <c r="C277" s="61"/>
      <c r="D277" s="66">
        <f>D276+F276</f>
        <v>6366987.316426332</v>
      </c>
      <c r="E277" s="57">
        <f>SUM(F264:F273)</f>
        <v>1700.3589138660936</v>
      </c>
      <c r="F277" s="66">
        <f>G$10/F$8*E277*(F$8-D277)</f>
        <v>89.4226973309178</v>
      </c>
    </row>
    <row r="278" spans="1:6" ht="13.5">
      <c r="A278">
        <v>258</v>
      </c>
      <c r="B278" s="71">
        <v>44113</v>
      </c>
      <c r="C278" s="61"/>
      <c r="D278" s="66">
        <f>D277+F277</f>
        <v>6367076.739123661</v>
      </c>
      <c r="E278" s="57">
        <f>SUM(F265:F274)</f>
        <v>1580.6336723709376</v>
      </c>
      <c r="F278" s="66">
        <f>G$10/F$8*E278*(F$8-D278)</f>
        <v>83.12372695449088</v>
      </c>
    </row>
    <row r="279" spans="1:6" ht="13.5">
      <c r="A279">
        <v>259</v>
      </c>
      <c r="B279" s="71">
        <v>44114</v>
      </c>
      <c r="C279" s="61"/>
      <c r="D279" s="66">
        <f>D278+F278</f>
        <v>6367159.862850615</v>
      </c>
      <c r="E279" s="57">
        <f>SUM(F266:F275)</f>
        <v>1469.3320654208487</v>
      </c>
      <c r="F279" s="66">
        <f>G$10/F$8*E279*(F$8-D279)</f>
        <v>77.2682881710021</v>
      </c>
    </row>
    <row r="280" spans="1:6" ht="13.5">
      <c r="A280">
        <v>260</v>
      </c>
      <c r="B280" s="71">
        <v>44115</v>
      </c>
      <c r="C280" s="61"/>
      <c r="D280" s="66">
        <f>D279+F279</f>
        <v>6367237.131138791</v>
      </c>
      <c r="E280" s="57">
        <f>SUM(F267:F276)</f>
        <v>1365.8622963134683</v>
      </c>
      <c r="F280" s="66">
        <f>G$10/F$8*E280*(F$8-D280)</f>
        <v>71.82517359914222</v>
      </c>
    </row>
    <row r="281" spans="1:6" ht="13.5">
      <c r="A281">
        <v>261</v>
      </c>
      <c r="B281" s="71">
        <v>44116</v>
      </c>
      <c r="C281" s="61"/>
      <c r="D281" s="66">
        <f>D280+F280</f>
        <v>6367308.956312389</v>
      </c>
      <c r="E281" s="57">
        <f>SUM(F268:F277)</f>
        <v>1269.674025835034</v>
      </c>
      <c r="F281" s="66">
        <f>G$10/F$8*E281*(F$8-D281)</f>
        <v>66.7653684999909</v>
      </c>
    </row>
    <row r="282" spans="1:6" ht="13.5">
      <c r="A282">
        <v>262</v>
      </c>
      <c r="B282" s="71">
        <v>44117</v>
      </c>
      <c r="C282" s="61"/>
      <c r="D282" s="66">
        <f>D281+F281</f>
        <v>6367375.72168089</v>
      </c>
      <c r="E282" s="57">
        <f>SUM(F269:F278)</f>
        <v>1180.2554841669678</v>
      </c>
      <c r="F282" s="66">
        <f>G$10/F$8*E282*(F$8-D282)</f>
        <v>62.06189713316777</v>
      </c>
    </row>
    <row r="283" spans="1:6" ht="13.5">
      <c r="A283">
        <v>263</v>
      </c>
      <c r="B283" s="71">
        <v>44118</v>
      </c>
      <c r="C283" s="61"/>
      <c r="D283" s="66">
        <f>D282+F282</f>
        <v>6367437.783578023</v>
      </c>
      <c r="E283" s="57">
        <f>SUM(F270:F279)</f>
        <v>1097.1307817917143</v>
      </c>
      <c r="F283" s="66">
        <f>G$10/F$8*E283*(F$8-D283)</f>
        <v>57.68967985625462</v>
      </c>
    </row>
    <row r="284" spans="1:6" ht="13.5">
      <c r="A284">
        <v>264</v>
      </c>
      <c r="B284" s="71">
        <v>44119</v>
      </c>
      <c r="C284" s="61"/>
      <c r="D284" s="66">
        <f>D283+F283</f>
        <v>6367495.473257876</v>
      </c>
      <c r="E284" s="57">
        <f>SUM(F271:F280)</f>
        <v>1019.857405987896</v>
      </c>
      <c r="F284" s="66">
        <f>G$10/F$8*E284*(F$8-D284)</f>
        <v>53.62540015998727</v>
      </c>
    </row>
    <row r="285" spans="1:6" ht="13.5">
      <c r="A285">
        <v>265</v>
      </c>
      <c r="B285" s="71">
        <v>44120</v>
      </c>
      <c r="C285" s="61"/>
      <c r="D285" s="66">
        <f>D284+F284</f>
        <v>6367549.09865804</v>
      </c>
      <c r="E285" s="57">
        <f>SUM(F272:F281)</f>
        <v>948.0238903603378</v>
      </c>
      <c r="F285" s="66">
        <f>G$10/F$8*E285*(F$8-D285)</f>
        <v>49.8473809986395</v>
      </c>
    </row>
    <row r="286" spans="1:6" ht="13.5">
      <c r="A286">
        <v>266</v>
      </c>
      <c r="B286" s="71">
        <v>44121</v>
      </c>
      <c r="C286" s="61"/>
      <c r="D286" s="66">
        <f>D285+F285</f>
        <v>6367598.946039039</v>
      </c>
      <c r="E286" s="57">
        <f>SUM(F273:F282)</f>
        <v>881.2476456578889</v>
      </c>
      <c r="F286" s="66">
        <f>G$10/F$8*E286*(F$8-D286)</f>
        <v>46.33546974116578</v>
      </c>
    </row>
    <row r="287" spans="1:6" ht="13.5">
      <c r="A287">
        <v>267</v>
      </c>
      <c r="B287" s="71">
        <v>44122</v>
      </c>
      <c r="C287" s="61"/>
      <c r="D287" s="66">
        <f>D286+F286</f>
        <v>6367645.281508781</v>
      </c>
      <c r="E287" s="57">
        <f>SUM(F274:F283)</f>
        <v>819.1729409376164</v>
      </c>
      <c r="F287" s="66">
        <f>G$10/F$8*E287*(F$8-D287)</f>
        <v>43.07093119095297</v>
      </c>
    </row>
    <row r="288" spans="1:6" ht="13.5">
      <c r="A288">
        <v>268</v>
      </c>
      <c r="B288" s="71">
        <v>44123</v>
      </c>
      <c r="C288" s="61"/>
      <c r="D288" s="66">
        <f>D287+F287</f>
        <v>6367688.352439971</v>
      </c>
      <c r="E288" s="57">
        <f>SUM(F275:F284)</f>
        <v>761.4690248041123</v>
      </c>
      <c r="F288" s="66">
        <f>G$10/F$8*E288*(F$8-D288)</f>
        <v>40.03634805529761</v>
      </c>
    </row>
    <row r="289" spans="1:6" ht="13.5">
      <c r="A289">
        <v>269</v>
      </c>
      <c r="B289" s="71">
        <v>44124</v>
      </c>
      <c r="C289" s="61"/>
      <c r="D289" s="66">
        <f>D288+F288</f>
        <v>6367728.388788025</v>
      </c>
      <c r="E289" s="57">
        <f>SUM(F276:F285)</f>
        <v>707.828377146127</v>
      </c>
      <c r="F289" s="66">
        <f>G$10/F$8*E289*(F$8-D289)</f>
        <v>37.21552840487334</v>
      </c>
    </row>
    <row r="290" spans="1:6" ht="13.5">
      <c r="A290">
        <v>270</v>
      </c>
      <c r="B290" s="71">
        <v>44125</v>
      </c>
      <c r="C290" s="61"/>
      <c r="D290" s="66">
        <f>D289+F289</f>
        <v>6367765.604316435</v>
      </c>
      <c r="E290" s="57">
        <f>SUM(F277:F286)</f>
        <v>657.9650824447589</v>
      </c>
      <c r="F290" s="66">
        <f>G$10/F$8*E290*(F$8-D290)</f>
        <v>34.59341958729355</v>
      </c>
    </row>
    <row r="291" spans="1:6" ht="13.5">
      <c r="A291">
        <v>271</v>
      </c>
      <c r="B291" s="71">
        <v>44126</v>
      </c>
      <c r="C291" s="61"/>
      <c r="D291" s="66">
        <f>D290+F290</f>
        <v>6367800.197736028</v>
      </c>
      <c r="E291" s="57">
        <f>SUM(F278:F287)</f>
        <v>611.613316304794</v>
      </c>
      <c r="F291" s="66">
        <f>G$10/F$8*E291*(F$8-D291)</f>
        <v>32.15602818837644</v>
      </c>
    </row>
    <row r="292" spans="1:6" ht="13.5">
      <c r="A292">
        <v>272</v>
      </c>
      <c r="B292" s="71">
        <v>44127</v>
      </c>
      <c r="C292" s="61"/>
      <c r="D292" s="66">
        <f>D291+F291</f>
        <v>6367832.353764219</v>
      </c>
      <c r="E292" s="57">
        <f>SUM(F279:F288)</f>
        <v>568.5259374056006</v>
      </c>
      <c r="F292" s="66">
        <f>G$10/F$8*E292*(F$8-D292)</f>
        <v>29.890345598629445</v>
      </c>
    </row>
    <row r="293" spans="1:6" ht="13.5">
      <c r="A293">
        <v>273</v>
      </c>
      <c r="B293" s="71">
        <v>44128</v>
      </c>
      <c r="C293" s="61"/>
      <c r="D293" s="66">
        <f>D292+F292</f>
        <v>6367862.244109819</v>
      </c>
      <c r="E293" s="57">
        <f>SUM(F280:F289)</f>
        <v>528.4731776394719</v>
      </c>
      <c r="F293" s="66">
        <f>G$10/F$8*E293*(F$8-D293)</f>
        <v>27.78427877286028</v>
      </c>
    </row>
    <row r="294" spans="1:6" ht="13.5">
      <c r="A294">
        <v>274</v>
      </c>
      <c r="B294" s="71">
        <v>44129</v>
      </c>
      <c r="C294" s="61"/>
      <c r="D294" s="66">
        <f>D293+F293</f>
        <v>6367890.028388592</v>
      </c>
      <c r="E294" s="57">
        <f>SUM(F281:F290)</f>
        <v>491.24142362762336</v>
      </c>
      <c r="F294" s="66">
        <f>G$10/F$8*E294*(F$8-D294)</f>
        <v>25.82658589207776</v>
      </c>
    </row>
    <row r="295" spans="1:6" ht="13.5">
      <c r="A295">
        <v>275</v>
      </c>
      <c r="B295" s="71">
        <v>44130</v>
      </c>
      <c r="C295" s="61"/>
      <c r="D295" s="66">
        <f>D294+F294</f>
        <v>6367915.854974481</v>
      </c>
      <c r="E295" s="57">
        <f>SUM(F282:F291)</f>
        <v>456.6320833160089</v>
      </c>
      <c r="F295" s="66">
        <f>G$10/F$8*E295*(F$8-D295)</f>
        <v>24.006816490455034</v>
      </c>
    </row>
    <row r="296" spans="1:6" ht="13.5">
      <c r="A296">
        <v>276</v>
      </c>
      <c r="B296" s="71">
        <v>44131</v>
      </c>
      <c r="C296" s="61"/>
      <c r="D296" s="66">
        <f>D295+F295</f>
        <v>6367939.861790971</v>
      </c>
      <c r="E296" s="57">
        <f>SUM(F283:F292)</f>
        <v>424.46053178147054</v>
      </c>
      <c r="F296" s="66">
        <f>G$10/F$8*E296*(F$8-D296)</f>
        <v>22.31525581278244</v>
      </c>
    </row>
    <row r="297" spans="1:6" ht="13.5">
      <c r="A297">
        <v>277</v>
      </c>
      <c r="B297" s="71">
        <v>44132</v>
      </c>
      <c r="C297" s="61"/>
      <c r="D297" s="66">
        <f>D296+F296</f>
        <v>6367962.177046782</v>
      </c>
      <c r="E297" s="57">
        <f>SUM(F284:F293)</f>
        <v>394.55513069807614</v>
      </c>
      <c r="F297" s="66">
        <f>G$10/F$8*E297*(F$8-D297)</f>
        <v>20.742873066115905</v>
      </c>
    </row>
    <row r="298" spans="1:6" ht="13.5">
      <c r="A298">
        <v>278</v>
      </c>
      <c r="B298" s="71">
        <v>44133</v>
      </c>
      <c r="C298" s="61"/>
      <c r="D298" s="66">
        <f>D297+F297</f>
        <v>6367982.919919846</v>
      </c>
      <c r="E298" s="57">
        <f>SUM(F285:F294)</f>
        <v>366.75631643016663</v>
      </c>
      <c r="F298" s="66">
        <f>G$10/F$8*E298*(F$8-D298)</f>
        <v>19.28127330789579</v>
      </c>
    </row>
    <row r="299" spans="1:6" ht="13.5">
      <c r="A299">
        <v>279</v>
      </c>
      <c r="B299" s="71">
        <v>44134</v>
      </c>
      <c r="C299" s="61"/>
      <c r="D299" s="66">
        <f>D298+F298</f>
        <v>6368002.2011931585</v>
      </c>
      <c r="E299" s="57">
        <f>SUM(F286:F295)</f>
        <v>340.91575192198223</v>
      </c>
      <c r="F299" s="66">
        <f>G$10/F$8*E299*(F$8-D299)</f>
        <v>17.922652711494205</v>
      </c>
    </row>
    <row r="300" spans="1:6" ht="13.5">
      <c r="A300">
        <v>280</v>
      </c>
      <c r="B300" s="71">
        <v>44135</v>
      </c>
      <c r="C300" s="61"/>
      <c r="D300" s="66">
        <f>D299+F299</f>
        <v>6368020.123845872</v>
      </c>
      <c r="E300" s="57">
        <f>SUM(F287:F296)</f>
        <v>316.8955379935989</v>
      </c>
      <c r="F300" s="66">
        <f>G$10/F$8*E300*(F$8-D300)</f>
        <v>16.659756975174194</v>
      </c>
    </row>
    <row r="301" spans="1:6" ht="13.5">
      <c r="A301">
        <v>281</v>
      </c>
      <c r="B301" s="71">
        <v>44136</v>
      </c>
      <c r="C301" s="61"/>
      <c r="D301" s="66">
        <f>D300+F300</f>
        <v>6368036.783602845</v>
      </c>
      <c r="E301" s="57">
        <f>SUM(F288:F297)</f>
        <v>294.56747986876184</v>
      </c>
      <c r="F301" s="66">
        <f>G$10/F$8*E301*(F$8-D301)</f>
        <v>15.485842652227745</v>
      </c>
    </row>
    <row r="302" spans="1:6" ht="13.5">
      <c r="A302">
        <v>282</v>
      </c>
      <c r="B302" s="71">
        <v>44137</v>
      </c>
      <c r="C302" s="61"/>
      <c r="D302" s="66">
        <f>D301+F301</f>
        <v>6368052.269445502</v>
      </c>
      <c r="E302" s="57">
        <f>SUM(F289:F298)</f>
        <v>273.81240512136003</v>
      </c>
      <c r="F302" s="66">
        <f>G$10/F$8*E302*(F$8-D302)</f>
        <v>14.39464119942662</v>
      </c>
    </row>
    <row r="303" spans="1:6" ht="13.5">
      <c r="A303">
        <v>283</v>
      </c>
      <c r="B303" s="71">
        <v>44138</v>
      </c>
      <c r="C303" s="61"/>
      <c r="D303" s="66">
        <f>D302+F302</f>
        <v>6368066.6640866995</v>
      </c>
      <c r="E303" s="57">
        <f>SUM(F290:F299)</f>
        <v>254.51952942798084</v>
      </c>
      <c r="F303" s="66">
        <f>G$10/F$8*E303*(F$8-D303)</f>
        <v>13.38032555179448</v>
      </c>
    </row>
    <row r="304" spans="1:6" ht="13.5">
      <c r="A304">
        <v>284</v>
      </c>
      <c r="B304" s="71">
        <v>44139</v>
      </c>
      <c r="C304" s="61"/>
      <c r="D304" s="66">
        <f>D303+F303</f>
        <v>6368080.0444122525</v>
      </c>
      <c r="E304" s="57">
        <f>SUM(F291:F300)</f>
        <v>236.58586681586152</v>
      </c>
      <c r="F304" s="66">
        <f>G$10/F$8*E304*(F$8-D304)</f>
        <v>12.437479047863874</v>
      </c>
    </row>
    <row r="305" spans="1:6" ht="13.5">
      <c r="A305">
        <v>285</v>
      </c>
      <c r="B305" s="71">
        <v>44140</v>
      </c>
      <c r="C305" s="61"/>
      <c r="D305" s="66">
        <f>D304+F304</f>
        <v>6368092.481891298</v>
      </c>
      <c r="E305" s="57">
        <f>SUM(F292:F301)</f>
        <v>219.9156812797128</v>
      </c>
      <c r="F305" s="66">
        <f>G$10/F$8*E305*(F$8-D305)</f>
        <v>11.561066539505337</v>
      </c>
    </row>
    <row r="306" spans="1:6" ht="13.5">
      <c r="A306">
        <v>286</v>
      </c>
      <c r="B306" s="71">
        <v>44141</v>
      </c>
      <c r="C306" s="61"/>
      <c r="D306" s="66">
        <f>D305+F305</f>
        <v>6368104.04295784</v>
      </c>
      <c r="E306" s="57">
        <f>SUM(F293:F302)</f>
        <v>204.41997688050998</v>
      </c>
      <c r="F306" s="66">
        <f>G$10/F$8*E306*(F$8-D306)</f>
        <v>10.746407533224803</v>
      </c>
    </row>
    <row r="307" spans="1:6" ht="13.5">
      <c r="A307">
        <v>287</v>
      </c>
      <c r="B307" s="71">
        <v>44142</v>
      </c>
      <c r="C307" s="61"/>
      <c r="D307" s="66">
        <f>D306+F306</f>
        <v>6368114.789365373</v>
      </c>
      <c r="E307" s="57">
        <f>SUM(F294:F303)</f>
        <v>190.01602365944416</v>
      </c>
      <c r="F307" s="66">
        <f>G$10/F$8*E307*(F$8-D307)</f>
        <v>9.989151221577437</v>
      </c>
    </row>
    <row r="308" spans="1:6" ht="13.5">
      <c r="A308">
        <v>288</v>
      </c>
      <c r="B308" s="71">
        <v>44143</v>
      </c>
      <c r="C308" s="61"/>
      <c r="D308" s="66">
        <f>D307+F307</f>
        <v>6368124.7785165915</v>
      </c>
      <c r="E308" s="57">
        <f>SUM(F295:F304)</f>
        <v>176.6269168152303</v>
      </c>
      <c r="F308" s="66">
        <f>G$10/F$8*E308*(F$8-D308)</f>
        <v>9.285253269550509</v>
      </c>
    </row>
    <row r="309" spans="1:6" ht="13.5">
      <c r="A309">
        <v>289</v>
      </c>
      <c r="B309" s="71">
        <v>44144</v>
      </c>
      <c r="C309" s="61"/>
      <c r="D309" s="66">
        <f>D308+F308</f>
        <v>6368134.063769859</v>
      </c>
      <c r="E309" s="57">
        <f>SUM(F296:F305)</f>
        <v>164.18116686428058</v>
      </c>
      <c r="F309" s="66">
        <f>G$10/F$8*E309*(F$8-D309)</f>
        <v>8.630954235166236</v>
      </c>
    </row>
    <row r="310" spans="1:6" ht="13.5">
      <c r="A310">
        <v>290</v>
      </c>
      <c r="B310" s="71">
        <v>44145</v>
      </c>
      <c r="C310" s="61"/>
      <c r="D310" s="66">
        <f>D309+F309</f>
        <v>6368142.694724095</v>
      </c>
      <c r="E310" s="57">
        <f>SUM(F297:F306)</f>
        <v>152.61231858472297</v>
      </c>
      <c r="F310" s="66">
        <f>G$10/F$8*E310*(F$8-D310)</f>
        <v>8.022759507955968</v>
      </c>
    </row>
    <row r="311" spans="1:6" ht="13.5">
      <c r="A311">
        <v>291</v>
      </c>
      <c r="B311" s="71">
        <v>44146</v>
      </c>
      <c r="C311" s="61"/>
      <c r="D311" s="66">
        <f>D310+F310</f>
        <v>6368150.717483608</v>
      </c>
      <c r="E311" s="57">
        <f>SUM(F298:F307)</f>
        <v>141.85859674018448</v>
      </c>
      <c r="F311" s="66">
        <f>G$10/F$8*E311*(F$8-D311)</f>
        <v>7.457420659308027</v>
      </c>
    </row>
    <row r="312" spans="1:6" ht="13.5">
      <c r="A312">
        <v>292</v>
      </c>
      <c r="B312" s="71">
        <v>44147</v>
      </c>
      <c r="C312" s="61"/>
      <c r="D312" s="66">
        <f>D311+F311</f>
        <v>6368158.174904269</v>
      </c>
      <c r="E312" s="57">
        <f>SUM(F299:F308)</f>
        <v>131.8625767018392</v>
      </c>
      <c r="F312" s="66">
        <f>G$10/F$8*E312*(F$8-D312)</f>
        <v>6.931918105220969</v>
      </c>
    </row>
    <row r="313" spans="1:6" ht="13.5">
      <c r="A313">
        <v>293</v>
      </c>
      <c r="B313" s="71">
        <v>44148</v>
      </c>
      <c r="C313" s="61"/>
      <c r="D313" s="66">
        <f>D312+F312</f>
        <v>6368165.106822375</v>
      </c>
      <c r="E313" s="57">
        <f>SUM(F300:F309)</f>
        <v>122.57087822551122</v>
      </c>
      <c r="F313" s="66">
        <f>G$10/F$8*E313*(F$8-D313)</f>
        <v>6.443444989343143</v>
      </c>
    </row>
    <row r="314" spans="1:6" ht="13.5">
      <c r="A314">
        <v>294</v>
      </c>
      <c r="B314" s="71">
        <v>44149</v>
      </c>
      <c r="C314" s="61"/>
      <c r="D314" s="66">
        <f>D313+F313</f>
        <v>6368171.5502673695</v>
      </c>
      <c r="E314" s="57">
        <f>SUM(F301:F310)</f>
        <v>113.933880758293</v>
      </c>
      <c r="F314" s="66">
        <f>G$10/F$8*E314*(F$8-D314)</f>
        <v>5.989392200427426</v>
      </c>
    </row>
    <row r="315" spans="1:6" ht="13.5">
      <c r="A315">
        <v>295</v>
      </c>
      <c r="B315" s="71">
        <v>44150</v>
      </c>
      <c r="C315" s="61"/>
      <c r="D315" s="66">
        <f>D314+F314</f>
        <v>6368177.539659571</v>
      </c>
      <c r="E315" s="57">
        <f>SUM(F302:F311)</f>
        <v>105.90545876537328</v>
      </c>
      <c r="F315" s="66">
        <f>G$10/F$8*E315*(F$8-D315)</f>
        <v>5.567334444499828</v>
      </c>
    </row>
    <row r="316" spans="1:6" ht="13.5">
      <c r="A316">
        <v>296</v>
      </c>
      <c r="B316" s="71">
        <v>44151</v>
      </c>
      <c r="C316" s="61"/>
      <c r="D316" s="66">
        <f>D315+F315</f>
        <v>6368183.106994014</v>
      </c>
      <c r="E316" s="57">
        <f>SUM(F303:F312)</f>
        <v>98.44273567116764</v>
      </c>
      <c r="F316" s="66">
        <f>G$10/F$8*E316*(F$8-D316)</f>
        <v>5.175017297523904</v>
      </c>
    </row>
    <row r="317" spans="1:6" ht="13.5">
      <c r="A317">
        <v>297</v>
      </c>
      <c r="B317" s="71">
        <v>44152</v>
      </c>
      <c r="C317" s="61"/>
      <c r="D317" s="66">
        <f>D316+F316</f>
        <v>6368188.282011317</v>
      </c>
      <c r="E317" s="57">
        <f>SUM(F304:F313)</f>
        <v>91.5058551087163</v>
      </c>
      <c r="F317" s="66">
        <f>G$10/F$8*E317*(F$8-D317)</f>
        <v>4.810345169635272</v>
      </c>
    </row>
    <row r="318" spans="1:6" ht="13.5">
      <c r="A318">
        <v>298</v>
      </c>
      <c r="B318" s="71">
        <v>44153</v>
      </c>
      <c r="C318" s="61"/>
      <c r="D318" s="66">
        <f>D317+F317</f>
        <v>6368193.09235649</v>
      </c>
      <c r="E318" s="57">
        <f>SUM(F305:F314)</f>
        <v>85.05776826127986</v>
      </c>
      <c r="F318" s="66">
        <f>G$10/F$8*E318*(F$8-D318)</f>
        <v>4.47137011678761</v>
      </c>
    </row>
    <row r="319" spans="1:6" ht="13.5">
      <c r="A319">
        <v>299</v>
      </c>
      <c r="B319" s="71">
        <v>44154</v>
      </c>
      <c r="C319" s="61"/>
      <c r="D319" s="66">
        <f>D318+F318</f>
        <v>6368197.563726607</v>
      </c>
      <c r="E319" s="57">
        <f>SUM(F306:F315)</f>
        <v>79.06403616627435</v>
      </c>
      <c r="F319" s="66">
        <f>G$10/F$8*E319*(F$8-D319)</f>
        <v>4.156281440213896</v>
      </c>
    </row>
    <row r="320" spans="1:6" ht="13.5">
      <c r="A320">
        <v>300</v>
      </c>
      <c r="B320" s="71">
        <v>44155</v>
      </c>
      <c r="C320" s="61"/>
      <c r="D320" s="66">
        <f>D319+F319</f>
        <v>6368201.72000805</v>
      </c>
      <c r="E320" s="57">
        <f>SUM(F307:F316)</f>
        <v>73.49264593057345</v>
      </c>
      <c r="F320" s="66">
        <f>G$10/F$8*E320*(F$8-D320)</f>
        <v>3.8633960182819598</v>
      </c>
    </row>
    <row r="321" spans="1:6" ht="13.5">
      <c r="A321">
        <v>301</v>
      </c>
      <c r="B321" s="71">
        <v>44156</v>
      </c>
      <c r="C321" s="61"/>
      <c r="D321" s="66">
        <f>D320+F320</f>
        <v>6368205.583404069</v>
      </c>
      <c r="E321" s="57">
        <f>SUM(F308:F317)</f>
        <v>68.31383987863127</v>
      </c>
      <c r="F321" s="66">
        <f>G$10/F$8*E321*(F$8-D321)</f>
        <v>3.5911493191536272</v>
      </c>
    </row>
    <row r="322" spans="1:6" ht="13.5">
      <c r="A322">
        <v>302</v>
      </c>
      <c r="B322" s="71">
        <v>44157</v>
      </c>
      <c r="C322" s="61"/>
      <c r="D322" s="66">
        <f>D321+F321</f>
        <v>6368209.174553389</v>
      </c>
      <c r="E322" s="57">
        <f>SUM(F309:F318)</f>
        <v>63.49995672586838</v>
      </c>
      <c r="F322" s="66">
        <f>G$10/F$8*E322*(F$8-D322)</f>
        <v>3.338087046409453</v>
      </c>
    </row>
    <row r="323" spans="1:6" ht="13.5">
      <c r="A323">
        <v>303</v>
      </c>
      <c r="B323" s="71">
        <v>44158</v>
      </c>
      <c r="C323" s="61"/>
      <c r="D323" s="66">
        <f>D322+F322</f>
        <v>6368212.512640436</v>
      </c>
      <c r="E323" s="57">
        <f>SUM(F310:F319)</f>
        <v>59.02528393091604</v>
      </c>
      <c r="F323" s="66">
        <f>G$10/F$8*E323*(F$8-D323)</f>
        <v>3.1028573730329505</v>
      </c>
    </row>
    <row r="324" spans="1:6" ht="13.5">
      <c r="A324">
        <v>304</v>
      </c>
      <c r="B324" s="71">
        <v>44159</v>
      </c>
      <c r="C324" s="61"/>
      <c r="D324" s="66">
        <f>D323+F323</f>
        <v>6368215.615497813</v>
      </c>
      <c r="E324" s="57">
        <f>SUM(F311:F320)</f>
        <v>54.86592044124203</v>
      </c>
      <c r="F324" s="66">
        <f>G$10/F$8*E324*(F$8-D324)</f>
        <v>2.8842037223667765</v>
      </c>
    </row>
    <row r="325" spans="1:6" ht="13.5">
      <c r="A325">
        <v>305</v>
      </c>
      <c r="B325" s="71">
        <v>44160</v>
      </c>
      <c r="C325" s="61"/>
      <c r="D325" s="66">
        <f>D324+F324</f>
        <v>6368218.499701533</v>
      </c>
      <c r="E325" s="57">
        <f>SUM(F312:F321)</f>
        <v>50.99964910108764</v>
      </c>
      <c r="F325" s="66">
        <f>G$10/F$8*E325*(F$8-D325)</f>
        <v>2.680958057526091</v>
      </c>
    </row>
    <row r="326" spans="1:6" ht="13.5">
      <c r="A326">
        <v>306</v>
      </c>
      <c r="B326" s="71">
        <v>44161</v>
      </c>
      <c r="C326" s="61"/>
      <c r="D326" s="66">
        <f>D325+F325</f>
        <v>6368221.1806595875</v>
      </c>
      <c r="E326" s="57">
        <f>SUM(F313:F322)</f>
        <v>47.405818042276124</v>
      </c>
      <c r="F326" s="66">
        <f>G$10/F$8*E326*(F$8-D326)</f>
        <v>2.492034643480312</v>
      </c>
    </row>
    <row r="327" spans="1:6" ht="13.5">
      <c r="A327">
        <v>307</v>
      </c>
      <c r="B327" s="71">
        <v>44162</v>
      </c>
      <c r="C327" s="61"/>
      <c r="D327" s="66">
        <f>D326+F326</f>
        <v>6368223.672694234</v>
      </c>
      <c r="E327" s="57">
        <f>SUM(F314:F323)</f>
        <v>44.065230425965936</v>
      </c>
      <c r="F327" s="66">
        <f>G$10/F$8*E327*(F$8-D327)</f>
        <v>2.316424248521573</v>
      </c>
    </row>
    <row r="328" spans="1:6" ht="13.5">
      <c r="A328">
        <v>308</v>
      </c>
      <c r="B328" s="71">
        <v>44163</v>
      </c>
      <c r="C328" s="61"/>
      <c r="D328" s="66">
        <f>D327+F327</f>
        <v>6368225.9891184885</v>
      </c>
      <c r="E328" s="57">
        <f>SUM(F315:F324)</f>
        <v>40.96004194790528</v>
      </c>
      <c r="F328" s="66">
        <f>G$10/F$8*E328*(F$8-D328)</f>
        <v>2.153188754185366</v>
      </c>
    </row>
    <row r="329" spans="1:6" ht="13.5">
      <c r="A329">
        <v>309</v>
      </c>
      <c r="B329" s="71">
        <v>44164</v>
      </c>
      <c r="C329" s="61"/>
      <c r="D329" s="66">
        <f>D328+F328</f>
        <v>6368228.142307244</v>
      </c>
      <c r="E329" s="57">
        <f>SUM(F316:F325)</f>
        <v>38.07366556093154</v>
      </c>
      <c r="F329" s="66">
        <f>G$10/F$8*E329*(F$8-D329)</f>
        <v>2.0014561448611015</v>
      </c>
    </row>
    <row r="330" spans="1:6" ht="13.5">
      <c r="A330">
        <v>310</v>
      </c>
      <c r="B330" s="71">
        <v>44165</v>
      </c>
      <c r="C330" s="61"/>
      <c r="D330" s="66">
        <f>D329+F329</f>
        <v>6368230.143763395</v>
      </c>
      <c r="E330" s="57">
        <f>SUM(F317:F326)</f>
        <v>35.390682906887946</v>
      </c>
      <c r="F330" s="66">
        <f>G$10/F$8*E330*(F$8-D330)</f>
        <v>1.8604158503571082</v>
      </c>
    </row>
    <row r="331" spans="1:6" ht="13.5">
      <c r="A331">
        <v>311</v>
      </c>
      <c r="B331" s="71">
        <v>44166</v>
      </c>
      <c r="C331" s="61"/>
      <c r="D331" s="66">
        <f>D330+F330</f>
        <v>6368232.00417925</v>
      </c>
      <c r="E331" s="57">
        <f>SUM(F318:F327)</f>
        <v>32.89676198577425</v>
      </c>
      <c r="F331" s="66">
        <f>G$10/F$8*E331*(F$8-D331)</f>
        <v>1.7293144165633556</v>
      </c>
    </row>
    <row r="332" spans="1:6" ht="13.5">
      <c r="A332">
        <v>312</v>
      </c>
      <c r="B332" s="71">
        <v>44167</v>
      </c>
      <c r="C332" s="61"/>
      <c r="D332" s="66">
        <f>D331+F331</f>
        <v>6368233.733493667</v>
      </c>
      <c r="E332" s="57">
        <f>SUM(F319:F328)</f>
        <v>30.57858062317201</v>
      </c>
      <c r="F332" s="66">
        <f>G$10/F$8*E332*(F$8-D332)</f>
        <v>1.6074514811069516</v>
      </c>
    </row>
    <row r="333" spans="1:6" ht="13.5">
      <c r="A333">
        <v>313</v>
      </c>
      <c r="B333" s="71">
        <v>44168</v>
      </c>
      <c r="C333" s="61"/>
      <c r="D333" s="66">
        <f>D332+F332</f>
        <v>6368235.340945151</v>
      </c>
      <c r="E333" s="57">
        <f>SUM(F320:F329)</f>
        <v>28.42375532781921</v>
      </c>
      <c r="F333" s="66">
        <f>G$10/F$8*E333*(F$8-D333)</f>
        <v>1.494176032520055</v>
      </c>
    </row>
    <row r="334" spans="1:6" ht="13.5">
      <c r="A334">
        <v>314</v>
      </c>
      <c r="B334" s="71">
        <v>44169</v>
      </c>
      <c r="C334" s="61"/>
      <c r="D334" s="66">
        <f>D333+F333</f>
        <v>6368236.835121183</v>
      </c>
      <c r="E334" s="57">
        <f>SUM(F321:F330)</f>
        <v>26.420775159894358</v>
      </c>
      <c r="F334" s="66">
        <f>G$10/F$8*E334*(F$8-D334)</f>
        <v>1.3888829329514587</v>
      </c>
    </row>
    <row r="335" spans="1:6" ht="13.5">
      <c r="A335">
        <v>315</v>
      </c>
      <c r="B335" s="71">
        <v>44170</v>
      </c>
      <c r="C335" s="61"/>
      <c r="D335" s="66">
        <f>D334+F334</f>
        <v>6368238.224004113</v>
      </c>
      <c r="E335" s="57">
        <f>SUM(F322:F331)</f>
        <v>24.558940257304087</v>
      </c>
      <c r="F335" s="66">
        <f>G$10/F$8*E335*(F$8-D335)</f>
        <v>1.2910096858615443</v>
      </c>
    </row>
    <row r="336" spans="1:6" ht="13.5">
      <c r="A336">
        <v>316</v>
      </c>
      <c r="B336" s="71">
        <v>44171</v>
      </c>
      <c r="C336" s="61"/>
      <c r="D336" s="66">
        <f>D335+F335</f>
        <v>6368239.515013796</v>
      </c>
      <c r="E336" s="57">
        <f>SUM(F323:F332)</f>
        <v>22.828304692001588</v>
      </c>
      <c r="F336" s="66">
        <f>G$10/F$8*E336*(F$8-D336)</f>
        <v>1.2000334314430618</v>
      </c>
    </row>
    <row r="337" spans="1:6" ht="13.5">
      <c r="A337">
        <v>317</v>
      </c>
      <c r="B337" s="71">
        <v>44172</v>
      </c>
      <c r="C337" s="61"/>
      <c r="D337" s="66">
        <f>D336+F336</f>
        <v>6368240.715047232</v>
      </c>
      <c r="E337" s="57">
        <f>SUM(F324:F333)</f>
        <v>21.21962335148869</v>
      </c>
      <c r="F337" s="66">
        <f>G$10/F$8*E337*(F$8-D337)</f>
        <v>1.1154681537280997</v>
      </c>
    </row>
    <row r="338" spans="1:6" ht="13.5">
      <c r="A338">
        <v>318</v>
      </c>
      <c r="B338" s="71">
        <v>44173</v>
      </c>
      <c r="C338" s="61"/>
      <c r="D338" s="66">
        <f>D337+F337</f>
        <v>6368241.830515384</v>
      </c>
      <c r="E338" s="57">
        <f>SUM(F325:F334)</f>
        <v>19.724302562073373</v>
      </c>
      <c r="F338" s="66">
        <f>G$10/F$8*E338*(F$8-D338)</f>
        <v>1.036862084469588</v>
      </c>
    </row>
    <row r="339" spans="1:6" ht="13.5">
      <c r="A339">
        <v>319</v>
      </c>
      <c r="B339" s="71">
        <v>44174</v>
      </c>
      <c r="C339" s="61"/>
      <c r="D339" s="66">
        <f>D338+F338</f>
        <v>6368242.867377465</v>
      </c>
      <c r="E339" s="57">
        <f>SUM(F326:F335)</f>
        <v>18.334354190408824</v>
      </c>
      <c r="F339" s="66">
        <f>G$10/F$8*E339*(F$8-D339)</f>
        <v>0.9637952899363261</v>
      </c>
    </row>
    <row r="340" spans="1:6" ht="13.5">
      <c r="A340">
        <v>320</v>
      </c>
      <c r="B340" s="71">
        <v>44175</v>
      </c>
      <c r="C340" s="61"/>
      <c r="D340" s="66">
        <f>D339+F339</f>
        <v>6368243.831172761</v>
      </c>
      <c r="E340" s="57">
        <f>SUM(F327:F336)</f>
        <v>17.042352978371575</v>
      </c>
      <c r="F340" s="66">
        <f>G$10/F$8*E340*(F$8-D340)</f>
        <v>0.8958774277361639</v>
      </c>
    </row>
    <row r="341" spans="1:6" ht="13.5">
      <c r="A341">
        <v>321</v>
      </c>
      <c r="B341" s="71">
        <v>44176</v>
      </c>
      <c r="C341" s="61"/>
      <c r="D341" s="66">
        <f>D340+F340</f>
        <v>6368244.727050187</v>
      </c>
      <c r="E341" s="57">
        <f>SUM(F328:F337)</f>
        <v>15.841396883578103</v>
      </c>
      <c r="F341" s="66">
        <f>G$10/F$8*E341*(F$8-D341)</f>
        <v>0.8327456616894736</v>
      </c>
    </row>
    <row r="342" spans="1:6" ht="13.5">
      <c r="A342">
        <v>322</v>
      </c>
      <c r="B342" s="71">
        <v>44177</v>
      </c>
      <c r="C342" s="61"/>
      <c r="D342" s="66">
        <f>D341+F341</f>
        <v>6368245.559795852</v>
      </c>
      <c r="E342" s="57">
        <f>SUM(F329:F338)</f>
        <v>14.725070213862326</v>
      </c>
      <c r="F342" s="66">
        <f>G$10/F$8*E342*(F$8-D342)</f>
        <v>0.7740627236187151</v>
      </c>
    </row>
    <row r="343" spans="1:6" ht="13.5">
      <c r="A343">
        <v>323</v>
      </c>
      <c r="B343" s="71">
        <v>44178</v>
      </c>
      <c r="C343" s="61"/>
      <c r="D343" s="66">
        <f>D342+F342</f>
        <v>6368246.333858574</v>
      </c>
      <c r="E343" s="57">
        <f>SUM(F330:F339)</f>
        <v>13.68740935893755</v>
      </c>
      <c r="F343" s="66">
        <f>G$10/F$8*E343*(F$8-D343)</f>
        <v>0.7195151117038477</v>
      </c>
    </row>
    <row r="344" spans="1:6" ht="13.5">
      <c r="A344">
        <v>324</v>
      </c>
      <c r="B344" s="71">
        <v>44179</v>
      </c>
      <c r="C344" s="61"/>
      <c r="D344" s="66">
        <f>D343+F343</f>
        <v>6368247.053373681</v>
      </c>
      <c r="E344" s="57">
        <f>SUM(F331:F340)</f>
        <v>12.722870936316605</v>
      </c>
      <c r="F344" s="66">
        <f>G$10/F$8*E344*(F$8-D344)</f>
        <v>0.6688114157824517</v>
      </c>
    </row>
    <row r="345" spans="1:6" ht="13.5">
      <c r="A345">
        <v>325</v>
      </c>
      <c r="B345" s="71">
        <v>44180</v>
      </c>
      <c r="C345" s="61"/>
      <c r="D345" s="66">
        <f>D344+F344</f>
        <v>6368247.722185096</v>
      </c>
      <c r="E345" s="57">
        <f>SUM(F332:F341)</f>
        <v>11.826302181442724</v>
      </c>
      <c r="F345" s="66">
        <f>G$10/F$8*E345*(F$8-D345)</f>
        <v>0.6216807606511228</v>
      </c>
    </row>
    <row r="346" spans="1:6" ht="13.5">
      <c r="A346">
        <v>326</v>
      </c>
      <c r="B346" s="71">
        <v>44181</v>
      </c>
      <c r="C346" s="61"/>
      <c r="D346" s="66">
        <f>D345+F345</f>
        <v>6368248.343865861</v>
      </c>
      <c r="E346" s="57">
        <f>SUM(F333:F342)</f>
        <v>10.992913423954487</v>
      </c>
      <c r="F346" s="66">
        <f>G$10/F$8*E346*(F$8-D346)</f>
        <v>0.5778713590544253</v>
      </c>
    </row>
    <row r="347" spans="1:6" ht="13.5">
      <c r="A347">
        <v>327</v>
      </c>
      <c r="B347" s="71">
        <v>44182</v>
      </c>
      <c r="C347" s="61"/>
      <c r="D347" s="66">
        <f>D346+F346</f>
        <v>6368248.921737219</v>
      </c>
      <c r="E347" s="57">
        <f>SUM(F334:F343)</f>
        <v>10.21825250313828</v>
      </c>
      <c r="F347" s="66">
        <f>G$10/F$8*E347*(F$8-D347)</f>
        <v>0.5371491666335055</v>
      </c>
    </row>
    <row r="348" spans="1:6" ht="13.5">
      <c r="A348">
        <v>328</v>
      </c>
      <c r="B348" s="71">
        <v>44183</v>
      </c>
      <c r="C348" s="61"/>
      <c r="D348" s="66">
        <f>D347+F347</f>
        <v>6368249.458886387</v>
      </c>
      <c r="E348" s="57">
        <f>SUM(F335:F344)</f>
        <v>9.498180985969272</v>
      </c>
      <c r="F348" s="66">
        <f>G$10/F$8*E348*(F$8-D348)</f>
        <v>0.4992966316507824</v>
      </c>
    </row>
    <row r="349" spans="1:6" ht="13.5">
      <c r="A349">
        <v>329</v>
      </c>
      <c r="B349" s="71">
        <v>44184</v>
      </c>
      <c r="C349" s="61"/>
      <c r="D349" s="66">
        <f>D348+F348</f>
        <v>6368249.958183021</v>
      </c>
      <c r="E349" s="57">
        <f>SUM(F336:F345)</f>
        <v>8.828852060758848</v>
      </c>
      <c r="F349" s="66">
        <f>G$10/F$8*E349*(F$8-D349)</f>
        <v>0.46411153281303574</v>
      </c>
    </row>
    <row r="350" spans="1:6" ht="13.5">
      <c r="A350">
        <v>330</v>
      </c>
      <c r="B350" s="71">
        <v>44185</v>
      </c>
      <c r="C350" s="61"/>
      <c r="D350" s="66">
        <f>D349+F349</f>
        <v>6368250.422294553</v>
      </c>
      <c r="E350" s="57">
        <f>SUM(F337:F346)</f>
        <v>8.206689988370215</v>
      </c>
      <c r="F350" s="66">
        <f>G$10/F$8*E350*(F$8-D350)</f>
        <v>0.4314058989857457</v>
      </c>
    </row>
    <row r="351" spans="1:6" ht="13.5">
      <c r="A351">
        <v>331</v>
      </c>
      <c r="B351" s="71">
        <v>44186</v>
      </c>
      <c r="C351" s="61"/>
      <c r="D351" s="66">
        <f>D350+F350</f>
        <v>6368250.853700449</v>
      </c>
      <c r="E351" s="57">
        <f>SUM(F338:F347)</f>
        <v>7.62837100127562</v>
      </c>
      <c r="F351" s="66">
        <f>G$10/F$8*E351*(F$8-D351)</f>
        <v>0.4010050050287814</v>
      </c>
    </row>
    <row r="352" spans="1:6" ht="13.5">
      <c r="A352">
        <v>332</v>
      </c>
      <c r="B352" s="71">
        <v>44187</v>
      </c>
      <c r="C352" s="61"/>
      <c r="D352" s="66">
        <f>D351+F351</f>
        <v>6368251.254705455</v>
      </c>
      <c r="E352" s="57">
        <f>SUM(F339:F348)</f>
        <v>7.090805548456815</v>
      </c>
      <c r="F352" s="66">
        <f>G$10/F$8*E352*(F$8-D352)</f>
        <v>0.37274643838999577</v>
      </c>
    </row>
    <row r="353" spans="1:6" ht="13.5">
      <c r="A353">
        <v>333</v>
      </c>
      <c r="B353" s="71">
        <v>44188</v>
      </c>
      <c r="C353" s="61"/>
      <c r="D353" s="66">
        <f>D352+F352</f>
        <v>6368251.6274518985</v>
      </c>
      <c r="E353" s="57">
        <f>SUM(F340:F349)</f>
        <v>6.591121791333523</v>
      </c>
      <c r="F353" s="66">
        <f>G$10/F$8*E353*(F$8-D353)</f>
        <v>0.34647923147112225</v>
      </c>
    </row>
    <row r="354" spans="1:6" ht="13.5">
      <c r="A354">
        <v>334</v>
      </c>
      <c r="B354" s="71">
        <v>44189</v>
      </c>
      <c r="C354" s="61"/>
      <c r="D354" s="66">
        <f>D353+F353</f>
        <v>6368251.973931132</v>
      </c>
      <c r="E354" s="57">
        <f>SUM(F341:F350)</f>
        <v>6.126650262583106</v>
      </c>
      <c r="F354" s="66">
        <f>G$10/F$8*E354*(F$8-D354)</f>
        <v>0.32206305513164313</v>
      </c>
    </row>
    <row r="355" spans="1:6" ht="13.5">
      <c r="A355">
        <v>335</v>
      </c>
      <c r="B355" s="71">
        <v>44190</v>
      </c>
      <c r="C355" s="61"/>
      <c r="D355" s="66">
        <f>D354+F354</f>
        <v>6368252.295994185</v>
      </c>
      <c r="E355" s="57">
        <f>SUM(F342:F351)</f>
        <v>5.694909605922414</v>
      </c>
      <c r="F355" s="66">
        <f>G$10/F$8*E355*(F$8-D355)</f>
        <v>0.2993674690227678</v>
      </c>
    </row>
    <row r="356" spans="1:6" ht="13.5">
      <c r="A356">
        <v>336</v>
      </c>
      <c r="B356" s="71">
        <v>44191</v>
      </c>
      <c r="C356" s="61"/>
      <c r="D356" s="66">
        <f>D355+F355</f>
        <v>6368252.595361658</v>
      </c>
      <c r="E356" s="57">
        <f>SUM(F343:F352)</f>
        <v>5.293593320693694</v>
      </c>
      <c r="F356" s="66">
        <f>G$10/F$8*E356*(F$8-D356)</f>
        <v>0.2782712247471916</v>
      </c>
    </row>
    <row r="357" spans="1:6" ht="13.5">
      <c r="A357">
        <v>337</v>
      </c>
      <c r="B357" s="71">
        <v>44192</v>
      </c>
      <c r="C357" s="61"/>
      <c r="D357" s="66">
        <f>D356+F356</f>
        <v>6368252.873632885</v>
      </c>
      <c r="E357" s="57">
        <f>SUM(F344:F353)</f>
        <v>4.920557440460968</v>
      </c>
      <c r="F357" s="66">
        <f>G$10/F$8*E357*(F$8-D357)</f>
        <v>0.258661618122385</v>
      </c>
    </row>
    <row r="358" spans="1:6" ht="13.5">
      <c r="A358">
        <v>338</v>
      </c>
      <c r="B358" s="71">
        <v>44193</v>
      </c>
      <c r="C358" s="61"/>
      <c r="D358" s="66">
        <f>D357+F357</f>
        <v>6368253.132294509</v>
      </c>
      <c r="E358" s="57">
        <f>SUM(F345:F354)</f>
        <v>4.57380907981016</v>
      </c>
      <c r="F358" s="66">
        <f>G$10/F$8*E358*(F$8-D358)</f>
        <v>0.24043388708747676</v>
      </c>
    </row>
    <row r="359" spans="1:6" ht="13.5">
      <c r="A359">
        <v>339</v>
      </c>
      <c r="B359" s="71">
        <v>44194</v>
      </c>
      <c r="C359" s="61"/>
      <c r="D359" s="66">
        <f>D358+F358</f>
        <v>6368253.372728396</v>
      </c>
      <c r="E359" s="57">
        <f>SUM(F346:F355)</f>
        <v>4.251495788181805</v>
      </c>
      <c r="F359" s="66">
        <f>G$10/F$8*E359*(F$8-D359)</f>
        <v>0.22349065203750382</v>
      </c>
    </row>
    <row r="360" spans="1:6" ht="13.5">
      <c r="A360">
        <v>340</v>
      </c>
      <c r="B360" s="71">
        <v>44195</v>
      </c>
      <c r="C360" s="61"/>
      <c r="D360" s="66">
        <f>D359+F359</f>
        <v>6368253.596219052</v>
      </c>
      <c r="E360" s="57">
        <f>SUM(F347:F356)</f>
        <v>3.9518956538745718</v>
      </c>
      <c r="F360" s="66">
        <f>G$10/F$8*E360*(F$8-D360)</f>
        <v>0.20774139559546115</v>
      </c>
    </row>
    <row r="361" spans="1:6" ht="13.5">
      <c r="A361">
        <v>341</v>
      </c>
      <c r="B361" s="71">
        <v>44196</v>
      </c>
      <c r="C361" s="61"/>
      <c r="D361" s="66">
        <f>D360+F360</f>
        <v>6368253.803960445</v>
      </c>
      <c r="E361" s="57">
        <f>SUM(F348:F357)</f>
        <v>3.673408105363451</v>
      </c>
      <c r="F361" s="66">
        <f>G$10/F$8*E361*(F$8-D361)</f>
        <v>0.19310197904319668</v>
      </c>
    </row>
    <row r="362" spans="1:6" ht="13.5">
      <c r="A362">
        <v>342</v>
      </c>
      <c r="B362" s="71">
        <v>44197</v>
      </c>
      <c r="C362" s="61"/>
      <c r="D362" s="66">
        <f>D361+F361</f>
        <v>6368253.997062429</v>
      </c>
      <c r="E362" s="57">
        <f>SUM(F349:F358)</f>
        <v>3.4145453608001453</v>
      </c>
      <c r="F362" s="66">
        <f>G$10/F$8*E362*(F$8-D362)</f>
        <v>0.17949419282800108</v>
      </c>
    </row>
    <row r="363" spans="1:6" ht="13.5">
      <c r="A363">
        <v>343</v>
      </c>
      <c r="B363" s="71">
        <v>44198</v>
      </c>
      <c r="C363" s="61"/>
      <c r="D363" s="66">
        <f>D362+F362</f>
        <v>6368254.176556623</v>
      </c>
      <c r="E363" s="57">
        <f>SUM(F350:F359)</f>
        <v>3.1739244800246134</v>
      </c>
      <c r="F363" s="66">
        <f>G$10/F$8*E363*(F$8-D363)</f>
        <v>0.16684533874375795</v>
      </c>
    </row>
    <row r="364" spans="1:6" ht="13.5">
      <c r="A364">
        <v>344</v>
      </c>
      <c r="B364" s="71">
        <v>44199</v>
      </c>
      <c r="C364" s="61"/>
      <c r="D364" s="66">
        <f>D363+F363</f>
        <v>6368254.343401958</v>
      </c>
      <c r="E364" s="57">
        <f>SUM(F351:F360)</f>
        <v>2.950259976634329</v>
      </c>
      <c r="F364" s="66">
        <f>G$10/F$8*E364*(F$8-D364)</f>
        <v>0.1550878415547067</v>
      </c>
    </row>
    <row r="365" spans="1:6" ht="13.5">
      <c r="A365">
        <v>345</v>
      </c>
      <c r="B365" s="71">
        <v>44200</v>
      </c>
      <c r="C365" s="61"/>
      <c r="D365" s="66">
        <f>D364+F364</f>
        <v>6368254.498489802</v>
      </c>
      <c r="E365" s="57">
        <f>SUM(F352:F361)</f>
        <v>2.742356950648744</v>
      </c>
      <c r="F365" s="66">
        <f>G$10/F$8*E365*(F$8-D365)</f>
        <v>0.14415888798712062</v>
      </c>
    </row>
    <row r="366" spans="1:6" ht="13.5">
      <c r="A366">
        <v>346</v>
      </c>
      <c r="B366" s="71">
        <v>44201</v>
      </c>
      <c r="C366" s="61"/>
      <c r="D366" s="66">
        <f>D365+F365</f>
        <v>6368254.642648688</v>
      </c>
      <c r="E366" s="57">
        <f>SUM(F353:F362)</f>
        <v>2.5491047050867492</v>
      </c>
      <c r="F366" s="66">
        <f>G$10/F$8*E366*(F$8-D366)</f>
        <v>0.1340000911604105</v>
      </c>
    </row>
    <row r="367" spans="1:6" ht="13.5">
      <c r="A367">
        <v>347</v>
      </c>
      <c r="B367" s="71">
        <v>44202</v>
      </c>
      <c r="C367" s="61"/>
      <c r="D367" s="66">
        <f>D366+F366</f>
        <v>6368254.776648781</v>
      </c>
      <c r="E367" s="57">
        <f>SUM(F354:F363)</f>
        <v>2.369470812359385</v>
      </c>
      <c r="F367" s="66">
        <f>G$10/F$8*E367*(F$8-D367)</f>
        <v>0.12455717866502998</v>
      </c>
    </row>
    <row r="368" spans="1:6" ht="13.5">
      <c r="A368">
        <v>348</v>
      </c>
      <c r="B368" s="71">
        <v>44203</v>
      </c>
      <c r="C368" s="61"/>
      <c r="D368" s="66">
        <f>D367+F367</f>
        <v>6368254.901205959</v>
      </c>
      <c r="E368" s="57">
        <f>SUM(F355:F364)</f>
        <v>2.202495598782449</v>
      </c>
      <c r="F368" s="66">
        <f>G$10/F$8*E368*(F$8-D368)</f>
        <v>0.11577970262088717</v>
      </c>
    </row>
    <row r="369" spans="1:6" ht="13.5">
      <c r="A369">
        <v>349</v>
      </c>
      <c r="B369" s="71">
        <v>44204</v>
      </c>
      <c r="C369" s="61"/>
      <c r="D369" s="66">
        <f>D368+F368</f>
        <v>6368255.016985662</v>
      </c>
      <c r="E369" s="57">
        <f>SUM(F356:F365)</f>
        <v>2.0472870177468017</v>
      </c>
      <c r="F369" s="66">
        <f>G$10/F$8*E369*(F$8-D369)</f>
        <v>0.10762077016737388</v>
      </c>
    </row>
    <row r="370" spans="1:6" ht="13.5">
      <c r="A370">
        <v>350</v>
      </c>
      <c r="B370" s="71">
        <v>44205</v>
      </c>
      <c r="C370" s="61"/>
      <c r="D370" s="66">
        <f>D369+F369</f>
        <v>6368255.1246064305</v>
      </c>
      <c r="E370" s="57">
        <f>SUM(F357:F366)</f>
        <v>1.9030158841600204</v>
      </c>
      <c r="F370" s="66">
        <f>G$10/F$8*E370*(F$8-D370)</f>
        <v>0.10003679294525722</v>
      </c>
    </row>
    <row r="371" spans="1:6" ht="13.5">
      <c r="A371">
        <v>351</v>
      </c>
      <c r="B371" s="71">
        <v>44206</v>
      </c>
      <c r="C371" s="61"/>
      <c r="D371" s="66">
        <f>D370+F370</f>
        <v>6368255.224643223</v>
      </c>
      <c r="E371" s="57">
        <f>SUM(F358:F367)</f>
        <v>1.7689114447026655</v>
      </c>
      <c r="F371" s="66">
        <f>G$10/F$8*E371*(F$8-D371)</f>
        <v>0.09298725423214482</v>
      </c>
    </row>
    <row r="372" spans="1:6" ht="13.5">
      <c r="A372">
        <v>352</v>
      </c>
      <c r="B372" s="71">
        <v>44207</v>
      </c>
      <c r="C372" s="61"/>
      <c r="D372" s="66">
        <f>D371+F371</f>
        <v>6368255.317630474</v>
      </c>
      <c r="E372" s="57">
        <f>SUM(F359:F368)</f>
        <v>1.6442572602360754</v>
      </c>
      <c r="F372" s="66">
        <f>G$10/F$8*E372*(F$8-D372)</f>
        <v>0.08643449248752083</v>
      </c>
    </row>
    <row r="373" spans="1:6" ht="13.5">
      <c r="A373">
        <v>353</v>
      </c>
      <c r="B373" s="71">
        <v>44208</v>
      </c>
      <c r="C373" s="61"/>
      <c r="D373" s="66">
        <f>D372+F372</f>
        <v>6368255.404064973</v>
      </c>
      <c r="E373" s="57">
        <f>SUM(F360:F369)</f>
        <v>1.5283873783659454</v>
      </c>
      <c r="F373" s="66">
        <f>G$10/F$8*E373*(F$8-D373)</f>
        <v>0.08034350015102333</v>
      </c>
    </row>
    <row r="374" spans="1:6" ht="13.5">
      <c r="A374">
        <v>354</v>
      </c>
      <c r="B374" s="71">
        <v>44209</v>
      </c>
      <c r="C374" s="61"/>
      <c r="D374" s="66">
        <f>D373+F373</f>
        <v>6368255.48440847</v>
      </c>
      <c r="E374" s="57">
        <f>SUM(F361:F370)</f>
        <v>1.4206827757157416</v>
      </c>
      <c r="F374" s="66">
        <f>G$10/F$8*E374*(F$8-D374)</f>
        <v>0.0746817366190961</v>
      </c>
    </row>
    <row r="375" spans="1:6" ht="13.5">
      <c r="A375">
        <v>355</v>
      </c>
      <c r="B375" s="71">
        <v>44210</v>
      </c>
      <c r="C375" s="61"/>
      <c r="D375" s="66">
        <f>D374+F374</f>
        <v>6368255.559090206</v>
      </c>
      <c r="E375" s="57">
        <f>SUM(F362:F371)</f>
        <v>1.32056805090469</v>
      </c>
      <c r="F375" s="66">
        <f>G$10/F$8*E375*(F$8-D375)</f>
        <v>0.06941895440091161</v>
      </c>
    </row>
    <row r="376" spans="1:6" ht="13.5">
      <c r="A376">
        <v>356</v>
      </c>
      <c r="B376" s="71">
        <v>44211</v>
      </c>
      <c r="C376" s="61"/>
      <c r="D376" s="66">
        <f>D375+F375</f>
        <v>6368255.628509165</v>
      </c>
      <c r="E376" s="57">
        <f>SUM(F363:F372)</f>
        <v>1.22750835056421</v>
      </c>
      <c r="F376" s="66">
        <f>G$10/F$8*E376*(F$8-D376)</f>
        <v>0.06452703752484104</v>
      </c>
    </row>
    <row r="377" spans="1:6" ht="13.5">
      <c r="A377">
        <v>357</v>
      </c>
      <c r="B377" s="71">
        <v>44212</v>
      </c>
      <c r="C377" s="61"/>
      <c r="D377" s="66">
        <f>D376+F376</f>
        <v>6368255.693036208</v>
      </c>
      <c r="E377" s="57">
        <f>SUM(F364:F373)</f>
        <v>1.1410065119714752</v>
      </c>
      <c r="F377" s="66">
        <f>G$10/F$8*E377*(F$8-D377)</f>
        <v>0.05997985133221226</v>
      </c>
    </row>
    <row r="378" spans="1:6" ht="13.5">
      <c r="A378">
        <v>358</v>
      </c>
      <c r="B378" s="71">
        <v>44213</v>
      </c>
      <c r="C378" s="61"/>
      <c r="D378" s="66">
        <f>D377+F377</f>
        <v>6368255.753016061</v>
      </c>
      <c r="E378" s="57">
        <f>SUM(F365:F374)</f>
        <v>1.0606004070358646</v>
      </c>
      <c r="F378" s="66">
        <f>G$10/F$8*E378*(F$8-D378)</f>
        <v>0.05575310285590789</v>
      </c>
    </row>
    <row r="379" spans="1:6" ht="13.5">
      <c r="A379">
        <v>359</v>
      </c>
      <c r="B379" s="71">
        <v>44214</v>
      </c>
      <c r="C379" s="61"/>
      <c r="D379" s="66">
        <f>D378+F378</f>
        <v>6368255.808769163</v>
      </c>
      <c r="E379" s="57">
        <f>SUM(F366:F375)</f>
        <v>0.9858604734496554</v>
      </c>
      <c r="F379" s="66">
        <f>G$10/F$8*E379*(F$8-D379)</f>
        <v>0.05182421103792137</v>
      </c>
    </row>
    <row r="380" spans="1:6" ht="13.5">
      <c r="A380">
        <v>360</v>
      </c>
      <c r="B380" s="71">
        <v>44215</v>
      </c>
      <c r="C380" s="61"/>
      <c r="D380" s="66">
        <f>D379+F379</f>
        <v>6368255.860593371</v>
      </c>
      <c r="E380" s="57">
        <f>SUM(F367:F376)</f>
        <v>0.916387419814086</v>
      </c>
      <c r="F380" s="66">
        <f>G$10/F$8*E380*(F$8-D380)</f>
        <v>0.048172186092522495</v>
      </c>
    </row>
    <row r="381" spans="1:6" ht="13.5">
      <c r="A381">
        <v>361</v>
      </c>
      <c r="B381" s="71">
        <v>44216</v>
      </c>
      <c r="C381" s="61"/>
      <c r="D381" s="66">
        <f>D380+F380</f>
        <v>6368255.908765556</v>
      </c>
      <c r="E381" s="57">
        <f>SUM(F368:F377)</f>
        <v>0.8518100924812684</v>
      </c>
      <c r="F381" s="66">
        <f>G$10/F$8*E381*(F$8-D381)</f>
        <v>0.04477751737057564</v>
      </c>
    </row>
    <row r="382" spans="1:6" ht="13.5">
      <c r="A382">
        <v>362</v>
      </c>
      <c r="B382" s="71">
        <v>44217</v>
      </c>
      <c r="C382" s="61"/>
      <c r="D382" s="66">
        <f>D381+F381</f>
        <v>6368255.953543077</v>
      </c>
      <c r="E382" s="57">
        <f>SUM(F369:F378)</f>
        <v>0.7917834927162889</v>
      </c>
      <c r="F382" s="66">
        <f>G$10/F$8*E382*(F$8-D382)</f>
        <v>0.041622069125933796</v>
      </c>
    </row>
    <row r="383" spans="1:6" ht="13.5">
      <c r="A383">
        <v>363</v>
      </c>
      <c r="B383" s="71">
        <v>44218</v>
      </c>
      <c r="C383" s="61"/>
      <c r="D383" s="66">
        <f>D382+F382</f>
        <v>6368255.995165149</v>
      </c>
      <c r="E383" s="57">
        <f>SUM(F370:F379)</f>
        <v>0.7359869335868363</v>
      </c>
      <c r="F383" s="66">
        <f>G$10/F$8*E383*(F$8-D383)</f>
        <v>0.03868898362706966</v>
      </c>
    </row>
    <row r="384" spans="1:6" ht="13.5">
      <c r="A384">
        <v>364</v>
      </c>
      <c r="B384" s="71">
        <v>44219</v>
      </c>
      <c r="C384" s="61"/>
      <c r="D384" s="66">
        <f>D383+F383</f>
        <v>6368256.033854133</v>
      </c>
      <c r="E384" s="57">
        <f>SUM(F371:F380)</f>
        <v>0.6841223267341017</v>
      </c>
      <c r="F384" s="66">
        <f>G$10/F$8*E384*(F$8-D384)</f>
        <v>0.03596259109633329</v>
      </c>
    </row>
    <row r="385" spans="1:6" ht="13.5">
      <c r="A385">
        <v>365</v>
      </c>
      <c r="B385" s="71">
        <v>44220</v>
      </c>
      <c r="C385" s="61"/>
      <c r="D385" s="66">
        <f>D384+F384</f>
        <v>6368256.069816721</v>
      </c>
      <c r="E385" s="57">
        <f>SUM(F372:F381)</f>
        <v>0.6359125898725326</v>
      </c>
      <c r="F385" s="66">
        <f>G$10/F$8*E385*(F$8-D385)</f>
        <v>0.0334283259957038</v>
      </c>
    </row>
    <row r="386" spans="1:6" ht="13.5">
      <c r="A386">
        <v>366</v>
      </c>
      <c r="B386" s="71">
        <v>44221</v>
      </c>
      <c r="C386" s="61"/>
      <c r="D386" s="66">
        <f>D385+F385</f>
        <v>6368256.103245046</v>
      </c>
      <c r="E386" s="57">
        <f>SUM(F373:F382)</f>
        <v>0.5911001665109457</v>
      </c>
      <c r="F386" s="66">
        <f>G$10/F$8*E386*(F$8-D386)</f>
        <v>0.03107264921180702</v>
      </c>
    </row>
    <row r="387" spans="1:6" ht="13.5">
      <c r="A387">
        <v>367</v>
      </c>
      <c r="B387" s="71">
        <v>44222</v>
      </c>
      <c r="C387" s="61"/>
      <c r="D387" s="66">
        <f>D386+F386</f>
        <v>6368256.134317699</v>
      </c>
      <c r="E387" s="57">
        <f>SUM(F374:F383)</f>
        <v>0.5494456499869919</v>
      </c>
      <c r="F387" s="66">
        <f>G$10/F$8*E387*(F$8-D387)</f>
        <v>0.02888297572448494</v>
      </c>
    </row>
    <row r="388" spans="1:6" ht="13.5">
      <c r="A388">
        <v>368</v>
      </c>
      <c r="B388" s="71">
        <v>44223</v>
      </c>
      <c r="C388" s="61"/>
      <c r="D388" s="66">
        <f>D387+F387</f>
        <v>6368256.1632006755</v>
      </c>
      <c r="E388" s="57">
        <f>SUM(F375:F384)</f>
        <v>0.5107265044642292</v>
      </c>
      <c r="F388" s="66">
        <f>G$10/F$8*E388*(F$8-D388)</f>
        <v>0.026847607372497615</v>
      </c>
    </row>
    <row r="389" spans="1:6" ht="13.5">
      <c r="A389">
        <v>369</v>
      </c>
      <c r="B389" s="71">
        <v>44224</v>
      </c>
      <c r="C389" s="61"/>
      <c r="D389" s="66">
        <f>D388+F388</f>
        <v>6368256.190048288</v>
      </c>
      <c r="E389" s="57">
        <f>SUM(F376:F385)</f>
        <v>0.47473587605902134</v>
      </c>
      <c r="F389" s="66">
        <f>G$10/F$8*E389*(F$8-D389)</f>
        <v>0.024955670357169932</v>
      </c>
    </row>
    <row r="390" spans="1:6" ht="13.5">
      <c r="A390">
        <v>370</v>
      </c>
      <c r="B390" s="71">
        <v>44225</v>
      </c>
      <c r="C390" s="61"/>
      <c r="D390" s="66">
        <f>D389+F389</f>
        <v>6368256.215003961</v>
      </c>
      <c r="E390" s="57">
        <f>SUM(F377:F386)</f>
        <v>0.44128148774598724</v>
      </c>
      <c r="F390" s="66">
        <f>G$10/F$8*E390*(F$8-D390)</f>
        <v>0.02319705715010464</v>
      </c>
    </row>
    <row r="391" spans="1:6" ht="13.5">
      <c r="A391">
        <v>371</v>
      </c>
      <c r="B391" s="71">
        <v>44226</v>
      </c>
      <c r="C391" s="61"/>
      <c r="D391" s="66">
        <f>D390+F390</f>
        <v>6368256.238201017</v>
      </c>
      <c r="E391" s="57">
        <f>SUM(F378:F387)</f>
        <v>0.4101846121382599</v>
      </c>
      <c r="F391" s="66">
        <f>G$10/F$8*E391*(F$8-D391)</f>
        <v>0.021562372494612573</v>
      </c>
    </row>
    <row r="392" spans="1:6" ht="13.5">
      <c r="A392">
        <v>372</v>
      </c>
      <c r="B392" s="71">
        <v>44227</v>
      </c>
      <c r="C392" s="61"/>
      <c r="D392" s="66">
        <f>D391+F391</f>
        <v>6368256.259763393</v>
      </c>
      <c r="E392" s="57">
        <f>SUM(F379:F388)</f>
        <v>0.38127911665484965</v>
      </c>
      <c r="F392" s="66">
        <f>G$10/F$8*E392*(F$8-D392)</f>
        <v>0.02004288321238026</v>
      </c>
    </row>
    <row r="393" spans="1:6" ht="13.5">
      <c r="A393">
        <v>373</v>
      </c>
      <c r="B393" s="71">
        <v>44228</v>
      </c>
      <c r="C393" s="61"/>
      <c r="D393" s="66">
        <f>D392+F392</f>
        <v>6368256.279806273</v>
      </c>
      <c r="E393" s="57">
        <f>SUM(F380:F389)</f>
        <v>0.35441057597409825</v>
      </c>
      <c r="F393" s="66">
        <f>G$10/F$8*E393*(F$8-D393)</f>
        <v>0.018630471547223013</v>
      </c>
    </row>
    <row r="394" spans="1:6" ht="13.5">
      <c r="A394">
        <v>374</v>
      </c>
      <c r="B394" s="71">
        <v>44229</v>
      </c>
      <c r="C394" s="61"/>
      <c r="D394" s="66">
        <f>D393+F393</f>
        <v>6368256.298436742</v>
      </c>
      <c r="E394" s="57">
        <f>SUM(F381:F390)</f>
        <v>0.3294354470316804</v>
      </c>
      <c r="F394" s="66">
        <f>G$10/F$8*E394*(F$8-D394)</f>
        <v>0.01731759179666984</v>
      </c>
    </row>
    <row r="395" spans="1:6" ht="13.5">
      <c r="A395">
        <v>375</v>
      </c>
      <c r="B395" s="71">
        <v>44230</v>
      </c>
      <c r="C395" s="61"/>
      <c r="D395" s="66">
        <f>D394+F394</f>
        <v>6368256.315754333</v>
      </c>
      <c r="E395" s="57">
        <f>SUM(F382:F391)</f>
        <v>0.30622030215571727</v>
      </c>
      <c r="F395" s="66">
        <f>G$10/F$8*E395*(F$8-D395)</f>
        <v>0.016097229999688507</v>
      </c>
    </row>
    <row r="396" spans="1:6" ht="13.5">
      <c r="A396">
        <v>376</v>
      </c>
      <c r="B396" s="71">
        <v>44231</v>
      </c>
      <c r="C396" s="61"/>
      <c r="D396" s="66">
        <f>D395+F395</f>
        <v>6368256.33185156</v>
      </c>
      <c r="E396" s="57">
        <f>SUM(F383:F392)</f>
        <v>0.28464111624216376</v>
      </c>
      <c r="F396" s="66">
        <f>G$10/F$8*E396*(F$8-D396)</f>
        <v>0.014962866465188298</v>
      </c>
    </row>
    <row r="397" spans="1:6" ht="13.5">
      <c r="A397">
        <v>377</v>
      </c>
      <c r="B397" s="71">
        <v>44232</v>
      </c>
      <c r="C397" s="61"/>
      <c r="D397" s="66">
        <f>D396+F396</f>
        <v>6368256.346814427</v>
      </c>
      <c r="E397" s="57">
        <f>SUM(F384:F393)</f>
        <v>0.2645826041623171</v>
      </c>
      <c r="F397" s="66">
        <f>G$10/F$8*E397*(F$8-D397)</f>
        <v>0.013908440941112975</v>
      </c>
    </row>
    <row r="398" spans="1:6" ht="13.5">
      <c r="A398">
        <v>378</v>
      </c>
      <c r="B398" s="71">
        <v>44233</v>
      </c>
      <c r="C398" s="61"/>
      <c r="D398" s="66">
        <f>D397+F397</f>
        <v>6368256.3607228715</v>
      </c>
      <c r="E398" s="57">
        <f>SUM(F385:F394)</f>
        <v>0.24593760486265362</v>
      </c>
      <c r="F398" s="66">
        <f>G$10/F$8*E398*(F$8-D398)</f>
        <v>0.012928320238044317</v>
      </c>
    </row>
    <row r="399" spans="1:6" ht="13.5">
      <c r="A399">
        <v>379</v>
      </c>
      <c r="B399" s="71">
        <v>44234</v>
      </c>
      <c r="C399" s="61"/>
      <c r="D399" s="66">
        <f>D398+F398</f>
        <v>6368256.37365119</v>
      </c>
      <c r="E399" s="57">
        <f>SUM(F386:F395)</f>
        <v>0.22860650886663836</v>
      </c>
      <c r="F399" s="66">
        <f>G$10/F$8*E399*(F$8-D399)</f>
        <v>0.012017268134347952</v>
      </c>
    </row>
    <row r="400" spans="1:6" ht="13.5">
      <c r="A400">
        <v>380</v>
      </c>
      <c r="B400" s="71">
        <v>44235</v>
      </c>
      <c r="C400" s="61"/>
      <c r="D400" s="66">
        <f>D399+F399</f>
        <v>6368256.3856684575</v>
      </c>
      <c r="E400" s="57">
        <f>SUM(F387:F396)</f>
        <v>0.21249672612001963</v>
      </c>
      <c r="F400" s="66">
        <f>G$10/F$8*E400*(F$8-D400)</f>
        <v>0.011170417402084637</v>
      </c>
    </row>
    <row r="401" spans="1:6" ht="13.5">
      <c r="A401">
        <v>381</v>
      </c>
      <c r="B401" s="71">
        <v>44236</v>
      </c>
      <c r="C401" s="61"/>
      <c r="D401" s="66">
        <f>D400+F400</f>
        <v>6368256.396838877</v>
      </c>
      <c r="E401" s="57">
        <f>SUM(F388:F397)</f>
        <v>0.19752219133664767</v>
      </c>
      <c r="F401" s="66">
        <f>G$10/F$8*E401*(F$8-D401)</f>
        <v>0.01038324380423644</v>
      </c>
    </row>
    <row r="402" spans="1:6" ht="13.5">
      <c r="A402">
        <v>382</v>
      </c>
      <c r="B402" s="71">
        <v>44237</v>
      </c>
      <c r="C402" s="61"/>
      <c r="D402" s="66">
        <f>D401+F401</f>
        <v>6368256.407222124</v>
      </c>
      <c r="E402" s="57">
        <f>SUM(F389:F398)</f>
        <v>0.18360290420219438</v>
      </c>
      <c r="F402" s="66">
        <f>G$10/F$8*E402*(F$8-D402)</f>
        <v>0.009651541924332704</v>
      </c>
    </row>
    <row r="403" spans="1:6" ht="13.5">
      <c r="A403">
        <v>383</v>
      </c>
      <c r="B403" s="71">
        <v>44238</v>
      </c>
      <c r="C403" s="61"/>
      <c r="D403" s="66">
        <f>D402+F402</f>
        <v>6368256.416873662</v>
      </c>
      <c r="E403" s="57">
        <f>SUM(F390:F399)</f>
        <v>0.1706645019793724</v>
      </c>
      <c r="F403" s="66">
        <f>G$10/F$8*E403*(F$8-D403)</f>
        <v>0.008971402699346513</v>
      </c>
    </row>
    <row r="404" spans="1:6" ht="13.5">
      <c r="A404">
        <v>384</v>
      </c>
      <c r="B404" s="71">
        <v>44239</v>
      </c>
      <c r="C404" s="61"/>
      <c r="D404" s="66">
        <f>D403+F403</f>
        <v>6368256.425845062</v>
      </c>
      <c r="E404" s="57">
        <f>SUM(F391:F400)</f>
        <v>0.15863786223135237</v>
      </c>
      <c r="F404" s="66">
        <f>G$10/F$8*E404*(F$8-D404)</f>
        <v>0.008339192535834103</v>
      </c>
    </row>
    <row r="405" spans="1:6" ht="13.5">
      <c r="A405">
        <v>385</v>
      </c>
      <c r="B405" s="71">
        <v>44240</v>
      </c>
      <c r="C405" s="61"/>
      <c r="D405" s="66">
        <f>D404+F404</f>
        <v>6368256.434184252</v>
      </c>
      <c r="E405" s="57">
        <f>SUM(F392:F401)</f>
        <v>0.14745873354097624</v>
      </c>
      <c r="F405" s="66">
        <f>G$10/F$8*E405*(F$8-D405)</f>
        <v>0.007751533897747261</v>
      </c>
    </row>
    <row r="406" spans="1:6" ht="13.5">
      <c r="A406">
        <v>386</v>
      </c>
      <c r="B406" s="71">
        <v>44241</v>
      </c>
      <c r="C406" s="61"/>
      <c r="D406" s="66">
        <f>D405+F405</f>
        <v>6368256.441935784</v>
      </c>
      <c r="E406" s="57">
        <f>SUM(F393:F402)</f>
        <v>0.13706739225292866</v>
      </c>
      <c r="F406" s="66">
        <f>G$10/F$8*E406*(F$8-D406)</f>
        <v>0.007205287262210707</v>
      </c>
    </row>
    <row r="407" spans="1:6" ht="13.5">
      <c r="A407">
        <v>387</v>
      </c>
      <c r="B407" s="71">
        <v>44242</v>
      </c>
      <c r="C407" s="61"/>
      <c r="D407" s="66">
        <f>D406+F406</f>
        <v>6368256.449141077</v>
      </c>
      <c r="E407" s="57">
        <f>SUM(F394:F403)</f>
        <v>0.12740832340505218</v>
      </c>
      <c r="F407" s="66">
        <f>G$10/F$8*E407*(F$8-D407)</f>
        <v>0.006697534346865102</v>
      </c>
    </row>
    <row r="408" spans="1:6" ht="13.5">
      <c r="A408">
        <v>388</v>
      </c>
      <c r="B408" s="71">
        <v>44243</v>
      </c>
      <c r="C408" s="61"/>
      <c r="D408" s="66">
        <f>D407+F407</f>
        <v>6368256.455838614</v>
      </c>
      <c r="E408" s="57">
        <f>SUM(F395:F404)</f>
        <v>0.11842992414421645</v>
      </c>
      <c r="F408" s="66">
        <f>G$10/F$8*E408*(F$8-D408)</f>
        <v>0.0062255625191693425</v>
      </c>
    </row>
    <row r="409" spans="1:6" ht="13.5">
      <c r="A409">
        <v>389</v>
      </c>
      <c r="B409" s="71">
        <v>44244</v>
      </c>
      <c r="C409" s="61"/>
      <c r="D409" s="66">
        <f>D408+F408</f>
        <v>6368256.462064182</v>
      </c>
      <c r="E409" s="57">
        <f>SUM(F396:F405)</f>
        <v>0.1100842280422752</v>
      </c>
      <c r="F409" s="66">
        <f>G$10/F$8*E409*(F$8-D409)</f>
        <v>0.005786850304370018</v>
      </c>
    </row>
    <row r="410" spans="1:6" ht="13.5">
      <c r="A410">
        <v>390</v>
      </c>
      <c r="B410" s="71">
        <v>44245</v>
      </c>
      <c r="C410" s="61"/>
      <c r="D410" s="66">
        <f>D409+F409</f>
        <v>6368256.46785103</v>
      </c>
      <c r="E410" s="57">
        <f>SUM(F397:F406)</f>
        <v>0.10232664883929761</v>
      </c>
      <c r="F410" s="66">
        <f>G$10/F$8*E410*(F$8-D410)</f>
        <v>0.0053790539147158725</v>
      </c>
    </row>
    <row r="411" spans="1:6" ht="13.5">
      <c r="A411">
        <v>391</v>
      </c>
      <c r="B411" s="71">
        <v>44246</v>
      </c>
      <c r="C411" s="61"/>
      <c r="D411" s="66">
        <f>D410+F410</f>
        <v>6368256.4732300835</v>
      </c>
      <c r="E411" s="57">
        <f>SUM(F398:F407)</f>
        <v>0.09511574224504973</v>
      </c>
      <c r="F411" s="66">
        <f>G$10/F$8*E411*(F$8-D411)</f>
        <v>0.0049999947279508496</v>
      </c>
    </row>
    <row r="412" spans="1:6" ht="13.5">
      <c r="A412">
        <v>392</v>
      </c>
      <c r="B412" s="71">
        <v>44247</v>
      </c>
      <c r="C412" s="61"/>
      <c r="D412" s="66">
        <f>D411+F411</f>
        <v>6368256.478230074</v>
      </c>
      <c r="E412" s="57">
        <f>SUM(F399:F408)</f>
        <v>0.08841298452617474</v>
      </c>
      <c r="F412" s="66">
        <f>G$10/F$8*E412*(F$8-D412)</f>
        <v>0.0046476476481906726</v>
      </c>
    </row>
    <row r="413" spans="1:6" ht="13.5">
      <c r="A413">
        <v>393</v>
      </c>
      <c r="B413" s="71">
        <v>44248</v>
      </c>
      <c r="C413" s="61"/>
      <c r="D413" s="66">
        <f>D412+F412</f>
        <v>6368256.482877718</v>
      </c>
      <c r="E413" s="57">
        <f>SUM(F400:F409)</f>
        <v>0.08218256669619681</v>
      </c>
      <c r="F413" s="66">
        <f>G$10/F$8*E413*(F$8-D413)</f>
        <v>0.004320130287001604</v>
      </c>
    </row>
    <row r="414" spans="1:6" ht="13.5">
      <c r="A414">
        <v>394</v>
      </c>
      <c r="B414" s="71">
        <v>44249</v>
      </c>
      <c r="C414" s="61"/>
      <c r="D414" s="66">
        <f>D413+F413</f>
        <v>6368256.487197851</v>
      </c>
      <c r="E414" s="57">
        <f>SUM(F401:F410)</f>
        <v>0.07639120320882807</v>
      </c>
      <c r="F414" s="66">
        <f>G$10/F$8*E414*(F$8-D414)</f>
        <v>0.004015692906882719</v>
      </c>
    </row>
    <row r="415" spans="1:6" ht="13.5">
      <c r="A415">
        <v>395</v>
      </c>
      <c r="B415" s="71">
        <v>44250</v>
      </c>
      <c r="C415" s="61"/>
      <c r="D415" s="66">
        <f>D414+F414</f>
        <v>6368256.491213542</v>
      </c>
      <c r="E415" s="57">
        <f>SUM(F402:F411)</f>
        <v>0.07100795413254248</v>
      </c>
      <c r="F415" s="66">
        <f>G$10/F$8*E415*(F$8-D415)</f>
        <v>0.003732709073425259</v>
      </c>
    </row>
    <row r="416" spans="1:6" ht="13.5">
      <c r="A416">
        <v>396</v>
      </c>
      <c r="B416" s="71">
        <v>44251</v>
      </c>
      <c r="C416" s="61"/>
      <c r="D416" s="66">
        <f>D415+F415</f>
        <v>6368256.494946249</v>
      </c>
      <c r="E416" s="57">
        <f>SUM(F403:F412)</f>
        <v>0.06600405985640044</v>
      </c>
      <c r="F416" s="66">
        <f>G$10/F$8*E416*(F$8-D416)</f>
        <v>0.003469666966209192</v>
      </c>
    </row>
    <row r="417" spans="1:6" ht="13.5">
      <c r="A417">
        <v>397</v>
      </c>
      <c r="B417" s="71">
        <v>44252</v>
      </c>
      <c r="C417" s="61"/>
      <c r="D417" s="66">
        <f>D416+F416</f>
        <v>6368256.498415917</v>
      </c>
      <c r="E417" s="57">
        <f>SUM(F404:F413)</f>
        <v>0.06135278744405553</v>
      </c>
      <c r="F417" s="66">
        <f>G$10/F$8*E417*(F$8-D417)</f>
        <v>0.003225161302016042</v>
      </c>
    </row>
    <row r="418" spans="1:6" ht="13.5">
      <c r="A418">
        <v>398</v>
      </c>
      <c r="B418" s="71">
        <v>44253</v>
      </c>
      <c r="C418" s="61"/>
      <c r="D418" s="66">
        <f>D417+F417</f>
        <v>6368256.501641082</v>
      </c>
      <c r="E418" s="57">
        <f>SUM(F405:F414)</f>
        <v>0.05702928781510415</v>
      </c>
      <c r="F418" s="66">
        <f>G$10/F$8*E418*(F$8-D418)</f>
        <v>0.0029978858272083574</v>
      </c>
    </row>
    <row r="419" spans="1:6" ht="13.5">
      <c r="A419">
        <v>399</v>
      </c>
      <c r="B419" s="71">
        <v>44254</v>
      </c>
      <c r="C419" s="61"/>
      <c r="D419" s="66">
        <f>D418+F418</f>
        <v>6368256.504638965</v>
      </c>
      <c r="E419" s="57">
        <f>SUM(F406:F415)</f>
        <v>0.05301046299078214</v>
      </c>
      <c r="F419" s="66">
        <f>G$10/F$8*E419*(F$8-D419)</f>
        <v>0.002786626339167608</v>
      </c>
    </row>
    <row r="420" spans="1:6" ht="13.5">
      <c r="A420">
        <v>400</v>
      </c>
      <c r="B420" s="71">
        <v>44255</v>
      </c>
      <c r="C420" s="61"/>
      <c r="D420" s="66">
        <f>D419+F419</f>
        <v>6368256.507425596</v>
      </c>
      <c r="E420" s="57">
        <f>SUM(F407:F416)</f>
        <v>0.04927484269478063</v>
      </c>
      <c r="F420" s="66">
        <f>G$10/F$8*E420*(F$8-D420)</f>
        <v>0.002590254199506899</v>
      </c>
    </row>
    <row r="421" spans="1:6" ht="13.5">
      <c r="A421">
        <v>401</v>
      </c>
      <c r="B421" s="71">
        <v>44256</v>
      </c>
      <c r="C421" s="61"/>
      <c r="D421" s="66">
        <f>D420+F420</f>
        <v>6368256.510015854</v>
      </c>
      <c r="E421" s="57">
        <f>SUM(F408:F417)</f>
        <v>0.04580246964993157</v>
      </c>
      <c r="F421" s="66">
        <f>G$10/F$8*E421*(F$8-D421)</f>
        <v>0.0024077203044044282</v>
      </c>
    </row>
    <row r="422" spans="1:6" ht="13.5">
      <c r="A422">
        <v>402</v>
      </c>
      <c r="B422" s="71">
        <v>44257</v>
      </c>
      <c r="C422" s="61"/>
      <c r="D422" s="66">
        <f>D421+F421</f>
        <v>6368256.51242357</v>
      </c>
      <c r="E422" s="57">
        <f>SUM(F409:F418)</f>
        <v>0.042574792957970585</v>
      </c>
      <c r="F422" s="66">
        <f>G$10/F$8*E422*(F$8-D422)</f>
        <v>0.0022380494798443394</v>
      </c>
    </row>
    <row r="423" spans="1:6" ht="13.5">
      <c r="A423">
        <v>403</v>
      </c>
      <c r="B423" s="71">
        <v>44258</v>
      </c>
      <c r="C423" s="61"/>
      <c r="D423" s="66">
        <f>D422+F422</f>
        <v>6368256.514661619</v>
      </c>
      <c r="E423" s="57">
        <f>SUM(F410:F419)</f>
        <v>0.03957456899276818</v>
      </c>
      <c r="F423" s="66">
        <f>G$10/F$8*E423*(F$8-D423)</f>
        <v>0.002080335271821792</v>
      </c>
    </row>
    <row r="424" spans="1:6" ht="13.5">
      <c r="A424">
        <v>404</v>
      </c>
      <c r="B424" s="71">
        <v>44259</v>
      </c>
      <c r="C424" s="61"/>
      <c r="D424" s="66">
        <f>D423+F423</f>
        <v>6368256.516741956</v>
      </c>
      <c r="E424" s="57">
        <f>SUM(F411:F420)</f>
        <v>0.03678576927755921</v>
      </c>
      <c r="F424" s="66">
        <f>G$10/F$8*E424*(F$8-D424)</f>
        <v>0.0019337351036796773</v>
      </c>
    </row>
    <row r="425" spans="1:6" ht="13.5">
      <c r="A425">
        <v>405</v>
      </c>
      <c r="B425" s="71">
        <v>44260</v>
      </c>
      <c r="C425" s="61"/>
      <c r="D425" s="66">
        <f>D424+F424</f>
        <v>6368256.518675695</v>
      </c>
      <c r="E425" s="57">
        <f>SUM(F412:F421)</f>
        <v>0.03419349485401278</v>
      </c>
      <c r="F425" s="66">
        <f>G$10/F$8*E425*(F$8-D425)</f>
        <v>0.001797465774704986</v>
      </c>
    </row>
    <row r="426" spans="1:6" ht="13.5">
      <c r="A426">
        <v>406</v>
      </c>
      <c r="B426" s="71">
        <v>44261</v>
      </c>
      <c r="C426" s="61"/>
      <c r="D426" s="66">
        <f>D425+F425</f>
        <v>6368256.520473165</v>
      </c>
      <c r="E426" s="57">
        <f>SUM(F413:F422)</f>
        <v>0.031783896685666446</v>
      </c>
      <c r="F426" s="66">
        <f>G$10/F$8*E426*(F$8-D426)</f>
        <v>0.0016707992759368217</v>
      </c>
    </row>
    <row r="427" spans="1:6" ht="13.5">
      <c r="A427">
        <v>407</v>
      </c>
      <c r="B427" s="71">
        <v>44262</v>
      </c>
      <c r="C427" s="61"/>
      <c r="D427" s="66">
        <f>D426+F426</f>
        <v>6368256.522143969</v>
      </c>
      <c r="E427" s="57">
        <f>SUM(F414:F423)</f>
        <v>0.029544101670486635</v>
      </c>
      <c r="F427" s="66">
        <f>G$10/F$8*E427*(F$8-D427)</f>
        <v>0.0015530589008325196</v>
      </c>
    </row>
    <row r="428" spans="1:6" ht="13.5">
      <c r="A428">
        <v>408</v>
      </c>
      <c r="B428" s="71">
        <v>44263</v>
      </c>
      <c r="C428" s="61"/>
      <c r="D428" s="66">
        <f>D427+F427</f>
        <v>6368256.523697029</v>
      </c>
      <c r="E428" s="57">
        <f>SUM(F415:F424)</f>
        <v>0.027462143867283597</v>
      </c>
      <c r="F428" s="66">
        <f>G$10/F$8*E428*(F$8-D428)</f>
        <v>0.001443615630012328</v>
      </c>
    </row>
    <row r="429" spans="1:6" ht="13.5">
      <c r="A429">
        <v>409</v>
      </c>
      <c r="B429" s="71">
        <v>44264</v>
      </c>
      <c r="C429" s="61"/>
      <c r="D429" s="66">
        <f>D428+F428</f>
        <v>6368256.525140645</v>
      </c>
      <c r="E429" s="57">
        <f>SUM(F416:F425)</f>
        <v>0.025526900568563323</v>
      </c>
      <c r="F429" s="66">
        <f>G$10/F$8*E429*(F$8-D429)</f>
        <v>0.001341884770770037</v>
      </c>
    </row>
    <row r="430" spans="1:6" ht="13.5">
      <c r="A430">
        <v>410</v>
      </c>
      <c r="B430" s="71">
        <v>44265</v>
      </c>
      <c r="C430" s="61"/>
      <c r="D430" s="66">
        <f>D429+F429</f>
        <v>6368256.526482535</v>
      </c>
      <c r="E430" s="57">
        <f>SUM(F417:F426)</f>
        <v>0.023728032878290953</v>
      </c>
      <c r="F430" s="66">
        <f>G$10/F$8*E430*(F$8-D430)</f>
        <v>0.0012473228333951647</v>
      </c>
    </row>
    <row r="431" spans="1:6" ht="13.5">
      <c r="A431">
        <v>411</v>
      </c>
      <c r="B431" s="71">
        <v>44266</v>
      </c>
      <c r="C431" s="61"/>
      <c r="D431" s="66">
        <f>D430+F430</f>
        <v>6368256.527729863</v>
      </c>
      <c r="E431" s="57">
        <f>SUM(F418:F427)</f>
        <v>0.022055930477107428</v>
      </c>
      <c r="F431" s="66">
        <f>G$10/F$8*E431*(F$8-D431)</f>
        <v>0.0011594246276188124</v>
      </c>
    </row>
    <row r="432" spans="1:6" ht="13.5">
      <c r="A432">
        <v>412</v>
      </c>
      <c r="B432" s="71">
        <v>44267</v>
      </c>
      <c r="C432" s="61"/>
      <c r="D432" s="66">
        <f>D431+F431</f>
        <v>6368256.5288892845</v>
      </c>
      <c r="E432" s="57">
        <f>SUM(F419:F428)</f>
        <v>0.0205016602799114</v>
      </c>
      <c r="F432" s="66">
        <f>G$10/F$8*E432*(F$8-D432)</f>
        <v>0.001077720563672085</v>
      </c>
    </row>
    <row r="433" spans="1:6" ht="13.5">
      <c r="A433">
        <v>413</v>
      </c>
      <c r="B433" s="71">
        <v>44268</v>
      </c>
      <c r="C433" s="61"/>
      <c r="D433" s="66">
        <f>D432+F432</f>
        <v>6368256.529967011</v>
      </c>
      <c r="E433" s="57">
        <f>SUM(F420:F429)</f>
        <v>0.019056918711513826</v>
      </c>
      <c r="F433" s="66">
        <f>G$10/F$8*E433*(F$8-D433)</f>
        <v>0.0010017741435369661</v>
      </c>
    </row>
    <row r="434" spans="1:6" ht="13.5">
      <c r="A434">
        <v>414</v>
      </c>
      <c r="B434" s="71">
        <v>44269</v>
      </c>
      <c r="C434" s="61"/>
      <c r="D434" s="66">
        <f>D433+F433</f>
        <v>6368256.530968784</v>
      </c>
      <c r="E434" s="57">
        <f>SUM(F421:F430)</f>
        <v>0.017713987345402093</v>
      </c>
      <c r="F434" s="66">
        <f>G$10/F$8*E434*(F$8-D434)</f>
        <v>0.0009311796289876233</v>
      </c>
    </row>
    <row r="435" spans="1:6" ht="13.5">
      <c r="A435">
        <v>415</v>
      </c>
      <c r="B435" s="71">
        <v>44270</v>
      </c>
      <c r="C435" s="61"/>
      <c r="D435" s="66">
        <f>D434+F434</f>
        <v>6368256.53189997</v>
      </c>
      <c r="E435" s="57">
        <f>SUM(F422:F431)</f>
        <v>0.01646569166861648</v>
      </c>
      <c r="F435" s="66">
        <f>G$10/F$8*E435*(F$8-D435)</f>
        <v>0.0008655598739638484</v>
      </c>
    </row>
    <row r="436" spans="1:6" ht="13.5">
      <c r="A436">
        <v>416</v>
      </c>
      <c r="B436" s="71">
        <v>44271</v>
      </c>
      <c r="C436" s="61"/>
      <c r="D436" s="66">
        <f>D435+F435</f>
        <v>6368256.53276553</v>
      </c>
      <c r="E436" s="57">
        <f>SUM(F423:F432)</f>
        <v>0.015305362752444223</v>
      </c>
      <c r="F436" s="66">
        <f>G$10/F$8*E436*(F$8-D436)</f>
        <v>0.0008045643096957131</v>
      </c>
    </row>
    <row r="437" spans="1:6" ht="13.5">
      <c r="A437">
        <v>417</v>
      </c>
      <c r="B437" s="71">
        <v>44272</v>
      </c>
      <c r="C437" s="61"/>
      <c r="D437" s="66">
        <f>D436+F436</f>
        <v>6368256.533570094</v>
      </c>
      <c r="E437" s="57">
        <f>SUM(F424:F433)</f>
        <v>0.014226801624159395</v>
      </c>
      <c r="F437" s="66">
        <f>G$10/F$8*E437*(F$8-D437)</f>
        <v>0.0007478670718154662</v>
      </c>
    </row>
    <row r="438" spans="1:6" ht="13.5">
      <c r="A438">
        <v>418</v>
      </c>
      <c r="B438" s="71">
        <v>44273</v>
      </c>
      <c r="C438" s="61"/>
      <c r="D438" s="66">
        <f>D437+F437</f>
        <v>6368256.534317957</v>
      </c>
      <c r="E438" s="57">
        <f>SUM(F425:F434)</f>
        <v>0.013224246149467343</v>
      </c>
      <c r="F438" s="66">
        <f>G$10/F$8*E438*(F$8-D438)</f>
        <v>0.0006951652594511418</v>
      </c>
    </row>
    <row r="439" spans="1:6" ht="13.5">
      <c r="A439">
        <v>419</v>
      </c>
      <c r="B439" s="71">
        <v>44274</v>
      </c>
      <c r="C439" s="61"/>
      <c r="D439" s="66">
        <f>D438+F438</f>
        <v>6368256.535013125</v>
      </c>
      <c r="E439" s="57">
        <f>SUM(F426:F435)</f>
        <v>0.012292340248726205</v>
      </c>
      <c r="F439" s="66">
        <f>G$10/F$8*E439*(F$8-D439)</f>
        <v>0.000646177317000666</v>
      </c>
    </row>
    <row r="440" spans="1:6" ht="13.5">
      <c r="A440">
        <v>420</v>
      </c>
      <c r="B440" s="71">
        <v>44275</v>
      </c>
      <c r="C440" s="61"/>
      <c r="D440" s="66">
        <f>D439+F439</f>
        <v>6368256.535659308</v>
      </c>
      <c r="E440" s="57">
        <f>SUM(F427:F436)</f>
        <v>0.011426105282485097</v>
      </c>
      <c r="F440" s="66">
        <f>G$10/F$8*E440*(F$8-D440)</f>
        <v>0.0006006415299416566</v>
      </c>
    </row>
    <row r="441" spans="1:6" ht="13.5">
      <c r="A441">
        <v>421</v>
      </c>
      <c r="B441" s="71">
        <v>44276</v>
      </c>
      <c r="C441" s="61"/>
      <c r="D441" s="66">
        <f>D440+F440</f>
        <v>6368256.536259952</v>
      </c>
      <c r="E441" s="57">
        <f>SUM(F428:F437)</f>
        <v>0.010620913453468042</v>
      </c>
      <c r="F441" s="66">
        <f>G$10/F$8*E441*(F$8-D441)</f>
        <v>0.0005583146266406788</v>
      </c>
    </row>
    <row r="442" spans="1:6" ht="13.5">
      <c r="A442">
        <v>422</v>
      </c>
      <c r="B442" s="71">
        <v>44277</v>
      </c>
      <c r="C442" s="61"/>
      <c r="D442" s="66">
        <f>D441+F441</f>
        <v>6368256.536818265</v>
      </c>
      <c r="E442" s="57">
        <f>SUM(F429:F438)</f>
        <v>0.009872463082906858</v>
      </c>
      <c r="F442" s="66">
        <f>G$10/F$8*E442*(F$8-D442)</f>
        <v>0.0005189704786923168</v>
      </c>
    </row>
    <row r="443" spans="1:6" ht="13.5">
      <c r="A443">
        <v>423</v>
      </c>
      <c r="B443" s="71">
        <v>44278</v>
      </c>
      <c r="C443" s="61"/>
      <c r="D443" s="66">
        <f>D442+F442</f>
        <v>6368256.53733724</v>
      </c>
      <c r="E443" s="57">
        <f>SUM(F430:F439)</f>
        <v>0.009176755629137489</v>
      </c>
      <c r="F443" s="66">
        <f>G$10/F$8*E443*(F$8-D443)</f>
        <v>0.0004823988928445869</v>
      </c>
    </row>
    <row r="444" spans="1:6" ht="13.5">
      <c r="A444">
        <v>424</v>
      </c>
      <c r="B444" s="71">
        <v>44279</v>
      </c>
      <c r="C444" s="61"/>
      <c r="D444" s="66">
        <f>D443+F443</f>
        <v>6368256.537819639</v>
      </c>
      <c r="E444" s="57">
        <f>SUM(F431:F440)</f>
        <v>0.00853007432568398</v>
      </c>
      <c r="F444" s="66">
        <f>G$10/F$8*E444*(F$8-D444)</f>
        <v>0.00044840448805701685</v>
      </c>
    </row>
    <row r="445" spans="1:6" ht="13.5">
      <c r="A445">
        <v>425</v>
      </c>
      <c r="B445" s="71">
        <v>44280</v>
      </c>
      <c r="C445" s="61"/>
      <c r="D445" s="66">
        <f>D444+F444</f>
        <v>6368256.538268045</v>
      </c>
      <c r="E445" s="57">
        <f>SUM(F432:F441)</f>
        <v>0.007928964324705846</v>
      </c>
      <c r="F445" s="66">
        <f>G$10/F$8*E445*(F$8-D445)</f>
        <v>0.0004168056516913545</v>
      </c>
    </row>
    <row r="446" spans="1:6" ht="13.5">
      <c r="A446">
        <v>426</v>
      </c>
      <c r="B446" s="71">
        <v>44281</v>
      </c>
      <c r="C446" s="61"/>
      <c r="D446" s="66">
        <f>D445+F445</f>
        <v>6368256.538684856</v>
      </c>
      <c r="E446" s="57">
        <f>SUM(F433:F442)</f>
        <v>0.007370214239726076</v>
      </c>
      <c r="F446" s="66">
        <f>G$10/F$8*E446*(F$8-D446)</f>
        <v>0.00038743356925953764</v>
      </c>
    </row>
    <row r="447" spans="1:6" ht="13.5">
      <c r="A447">
        <v>427</v>
      </c>
      <c r="B447" s="71">
        <v>44282</v>
      </c>
      <c r="C447" s="61"/>
      <c r="D447" s="66">
        <f>D446+F446</f>
        <v>6368256.539072294</v>
      </c>
      <c r="E447" s="57">
        <f>SUM(F434:F443)</f>
        <v>0.006850838989033697</v>
      </c>
      <c r="F447" s="66">
        <f>G$10/F$8*E447*(F$8-D447)</f>
        <v>0.0003601313225445578</v>
      </c>
    </row>
    <row r="448" spans="1:6" ht="13.5">
      <c r="A448">
        <v>428</v>
      </c>
      <c r="B448" s="71">
        <v>44283</v>
      </c>
      <c r="C448" s="61"/>
      <c r="D448" s="66">
        <f>D447+F447</f>
        <v>6368256.539432421</v>
      </c>
      <c r="E448" s="57">
        <f>SUM(F435:F444)</f>
        <v>0.0063680638481030906</v>
      </c>
      <c r="F448" s="66">
        <f>G$10/F$8*E448*(F$8-D448)</f>
        <v>0.00033475305127614807</v>
      </c>
    </row>
    <row r="449" spans="1:6" ht="13.5">
      <c r="A449">
        <v>429</v>
      </c>
      <c r="B449" s="71">
        <v>44284</v>
      </c>
      <c r="C449" s="61"/>
      <c r="D449" s="66">
        <f>D448+F448</f>
        <v>6368256.539767173</v>
      </c>
      <c r="E449" s="57">
        <f>SUM(F436:F445)</f>
        <v>0.005919309625830598</v>
      </c>
      <c r="F449" s="66">
        <f>G$10/F$8*E449*(F$8-D449)</f>
        <v>0.0003111631738831822</v>
      </c>
    </row>
    <row r="450" spans="1:6" ht="13.5">
      <c r="A450">
        <v>430</v>
      </c>
      <c r="B450" s="71">
        <v>44285</v>
      </c>
      <c r="C450" s="61"/>
      <c r="D450" s="66">
        <f>D449+F449</f>
        <v>6368256.540078334</v>
      </c>
      <c r="E450" s="57">
        <f>SUM(F437:F446)</f>
        <v>0.005502178885394422</v>
      </c>
      <c r="F450" s="66">
        <f>G$10/F$8*E450*(F$8-D450)</f>
        <v>0.00028923566315863694</v>
      </c>
    </row>
    <row r="451" spans="1:6" ht="13.5">
      <c r="A451">
        <v>431</v>
      </c>
      <c r="B451" s="71">
        <v>44286</v>
      </c>
      <c r="C451" s="61"/>
      <c r="D451" s="66">
        <f>D450+F450</f>
        <v>6368256.540367565</v>
      </c>
      <c r="E451" s="57">
        <f>SUM(F438:F447)</f>
        <v>0.005114443136123513</v>
      </c>
      <c r="F451" s="66">
        <f>G$10/F$8*E451*(F$8-D451)</f>
        <v>0.0002688533729688978</v>
      </c>
    </row>
    <row r="452" spans="1:6" ht="13.5">
      <c r="A452">
        <v>432</v>
      </c>
      <c r="B452" s="71">
        <v>44287</v>
      </c>
      <c r="C452" s="61"/>
      <c r="D452" s="66">
        <f>D451+F451</f>
        <v>6368256.540636423</v>
      </c>
      <c r="E452" s="57">
        <f>SUM(F439:F448)</f>
        <v>0.00475403092794852</v>
      </c>
      <c r="F452" s="66">
        <f>G$10/F$8*E452*(F$8-D452)</f>
        <v>0.00024990741240847977</v>
      </c>
    </row>
    <row r="453" spans="1:6" ht="13.5">
      <c r="A453">
        <v>433</v>
      </c>
      <c r="B453" s="71">
        <v>44288</v>
      </c>
      <c r="C453" s="61"/>
      <c r="D453" s="66">
        <f>D452+F452</f>
        <v>6368256.540886328</v>
      </c>
      <c r="E453" s="57">
        <f>SUM(F440:F449)</f>
        <v>0.004419016784831036</v>
      </c>
      <c r="F453" s="66">
        <f>G$10/F$8*E453*(F$8-D453)</f>
        <v>0.00023229656405875123</v>
      </c>
    </row>
    <row r="454" spans="1:6" ht="13.5">
      <c r="A454">
        <v>434</v>
      </c>
      <c r="B454" s="71">
        <v>44289</v>
      </c>
      <c r="C454" s="61"/>
      <c r="D454" s="66">
        <f>D453+F453</f>
        <v>6368256.541118627</v>
      </c>
      <c r="E454" s="57">
        <f>SUM(F441:F450)</f>
        <v>0.004107610918048016</v>
      </c>
      <c r="F454" s="66">
        <f>G$10/F$8*E454*(F$8-D454)</f>
        <v>0.00021592674324110383</v>
      </c>
    </row>
    <row r="455" spans="1:6" ht="13.5">
      <c r="A455">
        <v>435</v>
      </c>
      <c r="B455" s="71">
        <v>44290</v>
      </c>
      <c r="C455" s="61"/>
      <c r="D455" s="66">
        <f>D454+F454</f>
        <v>6368256.541334557</v>
      </c>
      <c r="E455" s="57">
        <f>SUM(F442:F451)</f>
        <v>0.0038181496643762357</v>
      </c>
      <c r="F455" s="66">
        <f>G$10/F$8*E455*(F$8-D455)</f>
        <v>0.00020071049537628195</v>
      </c>
    </row>
    <row r="456" spans="1:6" ht="13.5">
      <c r="A456">
        <v>436</v>
      </c>
      <c r="B456" s="71">
        <v>44291</v>
      </c>
      <c r="C456" s="61"/>
      <c r="D456" s="66">
        <f>D455+F455</f>
        <v>6368256.54153527</v>
      </c>
      <c r="E456" s="57">
        <f>SUM(F443:F452)</f>
        <v>0.003549086598092399</v>
      </c>
      <c r="F456" s="66">
        <f>G$10/F$8*E456*(F$8-D456)</f>
        <v>0.00018656652876478753</v>
      </c>
    </row>
    <row r="457" spans="1:6" ht="13.5">
      <c r="A457">
        <v>437</v>
      </c>
      <c r="B457" s="71">
        <v>44292</v>
      </c>
      <c r="C457" s="61"/>
      <c r="D457" s="66">
        <f>D456+F456</f>
        <v>6368256.541721837</v>
      </c>
      <c r="E457" s="57">
        <f>SUM(F444:F453)</f>
        <v>0.003298984269306563</v>
      </c>
      <c r="F457" s="66">
        <f>G$10/F$8*E457*(F$8-D457)</f>
        <v>0.0001734192802918741</v>
      </c>
    </row>
    <row r="458" spans="1:6" ht="13.5">
      <c r="A458">
        <v>438</v>
      </c>
      <c r="B458" s="71">
        <v>44293</v>
      </c>
      <c r="C458" s="61"/>
      <c r="D458" s="66">
        <f>D457+F457</f>
        <v>6368256.54189526</v>
      </c>
      <c r="E458" s="57">
        <f>SUM(F445:F454)</f>
        <v>0.0030665065244906507</v>
      </c>
      <c r="F458" s="66">
        <f>G$10/F$8*E458*(F$8-D458)</f>
        <v>0.00016119851173690975</v>
      </c>
    </row>
    <row r="459" spans="1:6" ht="13.5">
      <c r="A459">
        <v>439</v>
      </c>
      <c r="B459" s="71">
        <v>44294</v>
      </c>
      <c r="C459" s="61"/>
      <c r="D459" s="66">
        <f>D458+F458</f>
        <v>6368256.542056459</v>
      </c>
      <c r="E459" s="57">
        <f>SUM(F446:F455)</f>
        <v>0.002850411368175578</v>
      </c>
      <c r="F459" s="66">
        <f>G$10/F$8*E459*(F$8-D459)</f>
        <v>0.00014983893453110057</v>
      </c>
    </row>
    <row r="460" spans="1:6" ht="13.5">
      <c r="A460">
        <v>440</v>
      </c>
      <c r="B460" s="71">
        <v>44295</v>
      </c>
      <c r="C460" s="61"/>
      <c r="D460" s="66">
        <f>D459+F459</f>
        <v>6368256.542206299</v>
      </c>
      <c r="E460" s="57">
        <f>SUM(F447:F456)</f>
        <v>0.002649544327680827</v>
      </c>
      <c r="F460" s="66">
        <f>G$10/F$8*E460*(F$8-D460)</f>
        <v>0.00013927986095781553</v>
      </c>
    </row>
    <row r="461" spans="1:6" ht="13.5">
      <c r="A461">
        <v>441</v>
      </c>
      <c r="B461" s="71">
        <v>44296</v>
      </c>
      <c r="C461" s="61"/>
      <c r="D461" s="66">
        <f>D460+F460</f>
        <v>6368256.542345581</v>
      </c>
      <c r="E461" s="57">
        <f>SUM(F448:F457)</f>
        <v>0.0024628322854281432</v>
      </c>
      <c r="F461" s="66">
        <f>G$10/F$8*E461*(F$8-D461)</f>
        <v>0.0001294648799329905</v>
      </c>
    </row>
    <row r="462" spans="1:6" ht="13.5">
      <c r="A462">
        <v>442</v>
      </c>
      <c r="B462" s="71">
        <v>44297</v>
      </c>
      <c r="C462" s="61"/>
      <c r="D462" s="66">
        <f>D461+F461</f>
        <v>6368256.542475045</v>
      </c>
      <c r="E462" s="57">
        <f>SUM(F449:F458)</f>
        <v>0.002289277745888905</v>
      </c>
      <c r="F462" s="66">
        <f>G$10/F$8*E462*(F$8-D462)</f>
        <v>0.00012034155563298897</v>
      </c>
    </row>
    <row r="463" spans="1:6" ht="13.5">
      <c r="A463">
        <v>443</v>
      </c>
      <c r="B463" s="71">
        <v>44298</v>
      </c>
      <c r="C463" s="61"/>
      <c r="D463" s="66">
        <f>D462+F462</f>
        <v>6368256.542595392</v>
      </c>
      <c r="E463" s="57">
        <f>SUM(F450:F459)</f>
        <v>0.0021279535065368235</v>
      </c>
      <c r="F463" s="66">
        <f>G$10/F$8*E463*(F$8-D463)</f>
        <v>0.00011186114735993536</v>
      </c>
    </row>
    <row r="464" spans="1:6" ht="13.5">
      <c r="A464">
        <v>444</v>
      </c>
      <c r="B464" s="71">
        <v>44299</v>
      </c>
      <c r="C464" s="61"/>
      <c r="D464" s="66">
        <f>D463+F463</f>
        <v>6368256.542707251</v>
      </c>
      <c r="E464" s="57">
        <f>SUM(F451:F460)</f>
        <v>0.001977997704336002</v>
      </c>
      <c r="F464" s="66">
        <f>G$10/F$8*E464*(F$8-D464)</f>
        <v>0.00010397834914818503</v>
      </c>
    </row>
    <row r="465" spans="1:6" ht="13.5">
      <c r="A465">
        <v>445</v>
      </c>
      <c r="B465" s="71">
        <v>44300</v>
      </c>
      <c r="C465" s="61"/>
      <c r="D465" s="66">
        <f>D464+F464</f>
        <v>6368256.542811229</v>
      </c>
      <c r="E465" s="57">
        <f>SUM(F452:F461)</f>
        <v>0.001838609211300095</v>
      </c>
      <c r="F465" s="66">
        <f>G$10/F$8*E465*(F$8-D465)</f>
        <v>9.665104772047363E-05</v>
      </c>
    </row>
    <row r="466" spans="1:6" ht="13.5">
      <c r="A466">
        <v>446</v>
      </c>
      <c r="B466" s="71">
        <v>44301</v>
      </c>
      <c r="C466" s="61"/>
      <c r="D466" s="66">
        <f>D465+F465</f>
        <v>6368256.542907881</v>
      </c>
      <c r="E466" s="57">
        <f>SUM(F453:F462)</f>
        <v>0.001709043354524604</v>
      </c>
      <c r="F466" s="66">
        <f>G$10/F$8*E466*(F$8-D466)</f>
        <v>8.984009750079358E-05</v>
      </c>
    </row>
    <row r="467" spans="1:6" ht="13.5">
      <c r="A467">
        <v>447</v>
      </c>
      <c r="B467" s="71">
        <v>44302</v>
      </c>
      <c r="C467" s="61"/>
      <c r="D467" s="66">
        <f>D466+F466</f>
        <v>6368256.54299772</v>
      </c>
      <c r="E467" s="57">
        <f>SUM(F454:F463)</f>
        <v>0.001588607937825788</v>
      </c>
      <c r="F467" s="66">
        <f>G$10/F$8*E467*(F$8-D467)</f>
        <v>8.350911148188398E-05</v>
      </c>
    </row>
    <row r="468" spans="1:6" ht="13.5">
      <c r="A468">
        <v>448</v>
      </c>
      <c r="B468" s="71">
        <v>44303</v>
      </c>
      <c r="C468" s="61"/>
      <c r="D468" s="66">
        <f>D467+F467</f>
        <v>6368256.543081229</v>
      </c>
      <c r="E468" s="57">
        <f>SUM(F455:F464)</f>
        <v>0.0014766595437328695</v>
      </c>
      <c r="F468" s="66">
        <f>G$10/F$8*E468*(F$8-D468)</f>
        <v>7.76242668304876E-05</v>
      </c>
    </row>
    <row r="469" spans="1:6" ht="13.5">
      <c r="A469">
        <v>449</v>
      </c>
      <c r="B469" s="71">
        <v>44304</v>
      </c>
      <c r="C469" s="61"/>
      <c r="D469" s="66">
        <f>D468+F468</f>
        <v>6368256.543158853</v>
      </c>
      <c r="E469" s="57">
        <f>SUM(F456:F465)</f>
        <v>0.001372600096077061</v>
      </c>
      <c r="F469" s="66">
        <f>G$10/F$8*E469*(F$8-D469)</f>
        <v>7.215412419116657E-05</v>
      </c>
    </row>
    <row r="470" spans="1:6" ht="13.5">
      <c r="A470">
        <v>450</v>
      </c>
      <c r="B470" s="71">
        <v>44305</v>
      </c>
      <c r="C470" s="61"/>
      <c r="D470" s="66">
        <f>D469+F469</f>
        <v>6368256.543231004</v>
      </c>
      <c r="E470" s="57">
        <f>SUM(F457:F466)</f>
        <v>0.001275873664813067</v>
      </c>
      <c r="F470" s="66">
        <f>G$10/F$8*E470*(F$8-D470)</f>
        <v>6.706945972390592E-05</v>
      </c>
    </row>
    <row r="471" spans="1:6" ht="13.5">
      <c r="A471">
        <v>451</v>
      </c>
      <c r="B471" s="71">
        <v>44306</v>
      </c>
      <c r="C471" s="61"/>
      <c r="D471" s="66">
        <f>D470+F470</f>
        <v>6368256.543298069</v>
      </c>
      <c r="E471" s="57">
        <f>SUM(F458:F467)</f>
        <v>0.0011859634960030767</v>
      </c>
      <c r="F471" s="66">
        <f>G$10/F$8*E471*(F$8-D471)</f>
        <v>6.234310897781127E-05</v>
      </c>
    </row>
    <row r="472" spans="1:6" ht="13.5">
      <c r="A472">
        <v>452</v>
      </c>
      <c r="B472" s="71">
        <v>44307</v>
      </c>
      <c r="C472" s="61"/>
      <c r="D472" s="66">
        <f>D471+F471</f>
        <v>6368256.543360413</v>
      </c>
      <c r="E472" s="57">
        <f>SUM(F459:F468)</f>
        <v>0.0011023892510966548</v>
      </c>
      <c r="F472" s="66">
        <f>G$10/F$8*E472*(F$8-D472)</f>
        <v>5.794982176707473E-05</v>
      </c>
    </row>
    <row r="473" spans="1:6" ht="13.5">
      <c r="A473">
        <v>453</v>
      </c>
      <c r="B473" s="71">
        <v>44308</v>
      </c>
      <c r="C473" s="61"/>
      <c r="D473" s="66">
        <f>D472+F472</f>
        <v>6368256.54341836</v>
      </c>
      <c r="E473" s="57">
        <f>SUM(F460:F469)</f>
        <v>0.0010247044407567206</v>
      </c>
      <c r="F473" s="66">
        <f>G$10/F$8*E473*(F$8-D473)</f>
        <v>5.386612727357457E-05</v>
      </c>
    </row>
    <row r="474" spans="1:6" ht="13.5">
      <c r="A474">
        <v>454</v>
      </c>
      <c r="B474" s="71">
        <v>44309</v>
      </c>
      <c r="C474" s="61"/>
      <c r="D474" s="66">
        <f>D473+F473</f>
        <v>6368256.543472226</v>
      </c>
      <c r="E474" s="57">
        <f>SUM(F461:F470)</f>
        <v>0.0009524940395228111</v>
      </c>
      <c r="F474" s="66">
        <f>G$10/F$8*E474*(F$8-D474)</f>
        <v>5.007020865588412E-05</v>
      </c>
    </row>
    <row r="475" spans="1:6" ht="13.5">
      <c r="A475">
        <v>455</v>
      </c>
      <c r="B475" s="71">
        <v>44310</v>
      </c>
      <c r="C475" s="61"/>
      <c r="D475" s="66">
        <f>D474+F474</f>
        <v>6368256.5435223</v>
      </c>
      <c r="E475" s="57">
        <f>SUM(F462:F471)</f>
        <v>0.000885372268567632</v>
      </c>
      <c r="F475" s="66">
        <f>G$10/F$8*E475*(F$8-D475)</f>
        <v>4.6541786494294795E-05</v>
      </c>
    </row>
    <row r="476" spans="1:6" ht="13.5">
      <c r="A476">
        <v>456</v>
      </c>
      <c r="B476" s="71">
        <v>44311</v>
      </c>
      <c r="C476" s="61"/>
      <c r="D476" s="66">
        <f>D475+F475</f>
        <v>6368256.543568842</v>
      </c>
      <c r="E476" s="57">
        <f>SUM(F463:F472)</f>
        <v>0.0008229805347017175</v>
      </c>
      <c r="F476" s="66">
        <f>G$10/F$8*E476*(F$8-D476)</f>
        <v>4.3262010449454846E-05</v>
      </c>
    </row>
    <row r="477" spans="1:6" ht="13.5">
      <c r="A477">
        <v>457</v>
      </c>
      <c r="B477" s="71">
        <v>44312</v>
      </c>
      <c r="C477" s="61"/>
      <c r="D477" s="66">
        <f>D476+F476</f>
        <v>6368256.543612102</v>
      </c>
      <c r="E477" s="57">
        <f>SUM(F464:F473)</f>
        <v>0.0007649855146153569</v>
      </c>
      <c r="F477" s="66">
        <f>G$10/F$8*E477*(F$8-D477)</f>
        <v>4.0213358555856524E-05</v>
      </c>
    </row>
    <row r="478" spans="1:6" ht="13.5">
      <c r="A478">
        <v>458</v>
      </c>
      <c r="B478" s="71">
        <v>44313</v>
      </c>
      <c r="C478" s="61"/>
      <c r="D478" s="66">
        <f>D477+F477</f>
        <v>6368256.543652314</v>
      </c>
      <c r="E478" s="57">
        <f>SUM(F465:F474)</f>
        <v>0.000711077374123056</v>
      </c>
      <c r="F478" s="66">
        <f>G$10/F$8*E478*(F$8-D478)</f>
        <v>3.737954361209023E-05</v>
      </c>
    </row>
    <row r="479" spans="1:6" ht="13.5">
      <c r="A479">
        <v>459</v>
      </c>
      <c r="B479" s="71">
        <v>44314</v>
      </c>
      <c r="C479" s="61"/>
      <c r="D479" s="66">
        <f>D478+F478</f>
        <v>6368256.54368969</v>
      </c>
      <c r="E479" s="57">
        <f>SUM(F466:F475)</f>
        <v>0.0006609681128968772</v>
      </c>
      <c r="F479" s="66">
        <f>G$10/F$8*E479*(F$8-D479)</f>
        <v>3.47454261674233E-05</v>
      </c>
    </row>
    <row r="480" spans="1:6" ht="13.5">
      <c r="A480">
        <v>460</v>
      </c>
      <c r="B480" s="71">
        <v>44315</v>
      </c>
      <c r="C480" s="61"/>
      <c r="D480" s="66">
        <f>D479+F479</f>
        <v>6368256.543724435</v>
      </c>
      <c r="E480" s="57">
        <f>SUM(F467:F476)</f>
        <v>0.0006143900258455385</v>
      </c>
      <c r="F480" s="66">
        <f>G$10/F$8*E480*(F$8-D480)</f>
        <v>3.2296933640585894E-05</v>
      </c>
    </row>
    <row r="481" spans="1:6" ht="13.5">
      <c r="A481">
        <v>461</v>
      </c>
      <c r="B481" s="71">
        <v>44316</v>
      </c>
      <c r="C481" s="61"/>
      <c r="D481" s="66">
        <f>D480+F480</f>
        <v>6368256.543756737</v>
      </c>
      <c r="E481" s="57">
        <f>SUM(F468:F477)</f>
        <v>0.000571094272919511</v>
      </c>
      <c r="F481" s="66">
        <f>G$10/F$8*E481*(F$8-D481)</f>
        <v>3.0020985137922285E-05</v>
      </c>
    </row>
    <row r="482" spans="1:6" ht="13.5">
      <c r="A482">
        <v>462</v>
      </c>
      <c r="B482" s="71">
        <v>44317</v>
      </c>
      <c r="C482" s="61"/>
      <c r="D482" s="66">
        <f>D481+F481</f>
        <v>6368256.543786761</v>
      </c>
      <c r="E482" s="57">
        <f>SUM(F469:F478)</f>
        <v>0.0005308495497011136</v>
      </c>
      <c r="F482" s="66">
        <f>G$10/F$8*E482*(F$8-D482)</f>
        <v>2.790542156971329E-05</v>
      </c>
    </row>
    <row r="483" spans="1:6" ht="13.5">
      <c r="A483">
        <v>463</v>
      </c>
      <c r="B483" s="71">
        <v>44318</v>
      </c>
      <c r="C483" s="61"/>
      <c r="D483" s="66">
        <f>D482+F482</f>
        <v>6368256.543814666</v>
      </c>
      <c r="E483" s="57">
        <f>SUM(F470:F479)</f>
        <v>0.0004934408516773704</v>
      </c>
      <c r="F483" s="66">
        <f>G$10/F$8*E483*(F$8-D483)</f>
        <v>2.5938940691177522E-05</v>
      </c>
    </row>
    <row r="484" spans="1:6" ht="13.5">
      <c r="A484">
        <v>464</v>
      </c>
      <c r="B484" s="71">
        <v>44319</v>
      </c>
      <c r="C484" s="61"/>
      <c r="D484" s="66">
        <f>D483+F483</f>
        <v>6368256.5438406095</v>
      </c>
      <c r="E484" s="57">
        <f>SUM(F471:F480)</f>
        <v>0.0004586683255940503</v>
      </c>
      <c r="F484" s="66">
        <f>G$10/F$8*E484*(F$8-D484)</f>
        <v>2.4111036720944048E-05</v>
      </c>
    </row>
    <row r="485" spans="1:6" ht="13.5">
      <c r="A485">
        <v>465</v>
      </c>
      <c r="B485" s="71">
        <v>44320</v>
      </c>
      <c r="C485" s="61"/>
      <c r="D485" s="66">
        <f>D484+F484</f>
        <v>6368256.543864721</v>
      </c>
      <c r="E485" s="57">
        <f>SUM(F472:F481)</f>
        <v>0.0004263462017541612</v>
      </c>
      <c r="F485" s="66">
        <f>G$10/F$8*E485*(F$8-D485)</f>
        <v>2.2411944214651307E-05</v>
      </c>
    </row>
    <row r="486" spans="1:6" ht="13.5">
      <c r="A486">
        <v>466</v>
      </c>
      <c r="B486" s="71">
        <v>44321</v>
      </c>
      <c r="C486" s="61"/>
      <c r="D486" s="66">
        <f>D485+F485</f>
        <v>6368256.543887132</v>
      </c>
      <c r="E486" s="57">
        <f>SUM(F473:F482)</f>
        <v>0.0003963018015567998</v>
      </c>
      <c r="F486" s="66">
        <f>G$10/F$8*E486*(F$8-D486)</f>
        <v>2.083258589393387E-05</v>
      </c>
    </row>
    <row r="487" spans="1:6" ht="13.5">
      <c r="A487">
        <v>467</v>
      </c>
      <c r="B487" s="71">
        <v>44322</v>
      </c>
      <c r="C487" s="61"/>
      <c r="D487" s="66">
        <f>D486+F486</f>
        <v>6368256.543907963</v>
      </c>
      <c r="E487" s="57">
        <f>SUM(F474:F483)</f>
        <v>0.00036837461497440276</v>
      </c>
      <c r="F487" s="66">
        <f>G$10/F$8*E487*(F$8-D487)</f>
        <v>1.936452415150521E-05</v>
      </c>
    </row>
    <row r="488" spans="1:6" ht="13.5">
      <c r="A488">
        <v>468</v>
      </c>
      <c r="B488" s="71">
        <v>44323</v>
      </c>
      <c r="C488" s="61"/>
      <c r="D488" s="66">
        <f>D487+F487</f>
        <v>6368256.543927324</v>
      </c>
      <c r="E488" s="57">
        <f>SUM(F475:F484)</f>
        <v>0.00034241544303946264</v>
      </c>
      <c r="F488" s="66">
        <f>G$10/F$8*E488*(F$8-D488)</f>
        <v>1.799991597412543E-05</v>
      </c>
    </row>
    <row r="489" spans="1:6" ht="13.5">
      <c r="A489">
        <v>469</v>
      </c>
      <c r="B489" s="71">
        <v>44324</v>
      </c>
      <c r="C489" s="61"/>
      <c r="D489" s="66">
        <f>D488+F488</f>
        <v>6368256.54394532</v>
      </c>
      <c r="E489" s="57">
        <f>SUM(F476:F485)</f>
        <v>0.00031828560075981924</v>
      </c>
      <c r="F489" s="66">
        <f>G$10/F$8*E489*(F$8-D489)</f>
        <v>1.6731471041643255E-05</v>
      </c>
    </row>
    <row r="490" spans="1:6" ht="13.5">
      <c r="A490">
        <v>470</v>
      </c>
      <c r="B490" s="71">
        <v>44325</v>
      </c>
      <c r="C490" s="61"/>
      <c r="D490" s="66">
        <f>D489+F489</f>
        <v>6368256.543962051</v>
      </c>
      <c r="E490" s="57">
        <f>SUM(F477:F486)</f>
        <v>0.00029585617620429827</v>
      </c>
      <c r="F490" s="66">
        <f>G$10/F$8*E490*(F$8-D490)</f>
        <v>1.5552412778963736E-05</v>
      </c>
    </row>
    <row r="491" spans="1:6" ht="13.5">
      <c r="A491">
        <v>471</v>
      </c>
      <c r="B491" s="71">
        <v>44326</v>
      </c>
      <c r="C491" s="61"/>
      <c r="D491" s="66">
        <f>D490+F490</f>
        <v>6368256.543977602</v>
      </c>
      <c r="E491" s="57">
        <f>SUM(F478:F487)</f>
        <v>0.0002750073417999469</v>
      </c>
      <c r="F491" s="66">
        <f>G$10/F$8*E491*(F$8-D491)</f>
        <v>1.445644215298423E-05</v>
      </c>
    </row>
    <row r="492" spans="1:6" ht="13.5">
      <c r="A492">
        <v>472</v>
      </c>
      <c r="B492" s="71">
        <v>44327</v>
      </c>
      <c r="C492" s="61"/>
      <c r="D492" s="66">
        <f>D491+F491</f>
        <v>6368256.543992056</v>
      </c>
      <c r="E492" s="57">
        <f>SUM(F479:F488)</f>
        <v>0.0002556277141619822</v>
      </c>
      <c r="F492" s="66">
        <f>G$10/F$8*E492*(F$8-D492)</f>
        <v>1.343770402010451E-05</v>
      </c>
    </row>
    <row r="493" spans="1:6" ht="13.5">
      <c r="A493">
        <v>473</v>
      </c>
      <c r="B493" s="71">
        <v>44328</v>
      </c>
      <c r="C493" s="61"/>
      <c r="D493" s="66">
        <f>D492+F492</f>
        <v>6368256.544005498</v>
      </c>
      <c r="E493" s="57">
        <f>SUM(F480:F489)</f>
        <v>0.0002376137590362021</v>
      </c>
      <c r="F493" s="66">
        <f>G$10/F$8*E493*(F$8-D493)</f>
        <v>1.2490755845791825E-05</v>
      </c>
    </row>
    <row r="494" spans="1:6" ht="13.5">
      <c r="A494">
        <v>474</v>
      </c>
      <c r="B494" s="71">
        <v>44329</v>
      </c>
      <c r="C494" s="61"/>
      <c r="D494" s="66">
        <f>D493+F493</f>
        <v>6368256.544017991</v>
      </c>
      <c r="E494" s="57">
        <f>SUM(F481:F490)</f>
        <v>0.00022086923817457994</v>
      </c>
      <c r="F494" s="66">
        <f>G$10/F$8*E494*(F$8-D494)</f>
        <v>1.1610538628194959E-05</v>
      </c>
    </row>
    <row r="495" spans="1:6" ht="13.5">
      <c r="A495">
        <v>475</v>
      </c>
      <c r="B495" s="71">
        <v>44330</v>
      </c>
      <c r="C495" s="61"/>
      <c r="D495" s="66">
        <f>D494+F494</f>
        <v>6368256.544029601</v>
      </c>
      <c r="E495" s="57">
        <f>SUM(F482:F491)</f>
        <v>0.00020530469518964187</v>
      </c>
      <c r="F495" s="66">
        <f>G$10/F$8*E495*(F$8-D495)</f>
        <v>1.0792349870628353E-05</v>
      </c>
    </row>
    <row r="496" spans="1:6" ht="13.5">
      <c r="A496">
        <v>476</v>
      </c>
      <c r="B496" s="71">
        <v>44331</v>
      </c>
      <c r="C496" s="61"/>
      <c r="D496" s="66">
        <f>D495+F495</f>
        <v>6368256.544040392</v>
      </c>
      <c r="E496" s="57">
        <f>SUM(F483:F492)</f>
        <v>0.0001908369776400331</v>
      </c>
      <c r="F496" s="66">
        <f>G$10/F$8*E496*(F$8-D496)</f>
        <v>1.0031818459049128E-05</v>
      </c>
    </row>
    <row r="497" spans="1:6" ht="13.5">
      <c r="A497">
        <v>477</v>
      </c>
      <c r="B497" s="71">
        <v>44332</v>
      </c>
      <c r="C497" s="61"/>
      <c r="D497" s="66">
        <f>D496+F496</f>
        <v>6368256.5440504225</v>
      </c>
      <c r="E497" s="57">
        <f>SUM(F484:F493)</f>
        <v>0.00017738879279464745</v>
      </c>
      <c r="F497" s="66">
        <f>G$10/F$8*E497*(F$8-D497)</f>
        <v>9.324881309638663E-06</v>
      </c>
    </row>
    <row r="498" spans="1:6" ht="13.5">
      <c r="A498">
        <v>478</v>
      </c>
      <c r="B498" s="71">
        <v>44333</v>
      </c>
      <c r="C498" s="61"/>
      <c r="D498" s="66">
        <f>D497+F497</f>
        <v>6368256.544059745</v>
      </c>
      <c r="E498" s="57">
        <f>SUM(F485:F494)</f>
        <v>0.00016488829470189835</v>
      </c>
      <c r="F498" s="66">
        <f>G$10/F$8*E498*(F$8-D498)</f>
        <v>8.667761661903953E-06</v>
      </c>
    </row>
    <row r="499" spans="1:6" ht="13.5">
      <c r="A499">
        <v>479</v>
      </c>
      <c r="B499" s="71">
        <v>44334</v>
      </c>
      <c r="C499" s="61"/>
      <c r="D499" s="66">
        <f>D498+F498</f>
        <v>6368256.5440684175</v>
      </c>
      <c r="E499" s="57">
        <f>SUM(F486:F495)</f>
        <v>0.00015326870035787537</v>
      </c>
      <c r="F499" s="66">
        <f>G$10/F$8*E499*(F$8-D499)</f>
        <v>8.056948901860597E-06</v>
      </c>
    </row>
    <row r="500" spans="1:6" ht="13.5">
      <c r="A500">
        <v>480</v>
      </c>
      <c r="B500" s="71">
        <v>44335</v>
      </c>
      <c r="C500" s="61"/>
      <c r="D500" s="66">
        <f>D499+F499</f>
        <v>6368256.544076477</v>
      </c>
      <c r="E500" s="57">
        <f>SUM(F487:F496)</f>
        <v>0.0001424679329229906</v>
      </c>
      <c r="F500" s="66">
        <f>G$10/F$8*E500*(F$8-D500)</f>
        <v>7.489179806640218E-06</v>
      </c>
    </row>
    <row r="501" spans="1:6" ht="13.5">
      <c r="A501">
        <v>481</v>
      </c>
      <c r="B501" s="71">
        <v>44336</v>
      </c>
      <c r="C501" s="61"/>
      <c r="D501" s="66">
        <f>D500+F500</f>
        <v>6368256.544083969</v>
      </c>
      <c r="E501" s="57">
        <f>SUM(F488:F497)</f>
        <v>0.00013242829008112408</v>
      </c>
      <c r="F501" s="66">
        <f>G$10/F$8*E501*(F$8-D501)</f>
        <v>6.961421111064944E-06</v>
      </c>
    </row>
    <row r="502" spans="1:6" ht="13.5">
      <c r="A502">
        <v>482</v>
      </c>
      <c r="B502" s="71">
        <v>44337</v>
      </c>
      <c r="C502" s="61"/>
      <c r="D502" s="66">
        <f>D501+F501</f>
        <v>6368256.544090931</v>
      </c>
      <c r="E502" s="57">
        <f>SUM(F489:F498)</f>
        <v>0.0001230961357689026</v>
      </c>
      <c r="F502" s="66">
        <f>G$10/F$8*E502*(F$8-D502)</f>
        <v>6.470853302618628E-06</v>
      </c>
    </row>
    <row r="503" spans="1:6" ht="13.5">
      <c r="A503">
        <v>483</v>
      </c>
      <c r="B503" s="71">
        <v>44338</v>
      </c>
      <c r="C503" s="61"/>
      <c r="D503" s="66">
        <f>D502+F502</f>
        <v>6368256.544097401</v>
      </c>
      <c r="E503" s="57">
        <f>SUM(F490:F499)</f>
        <v>0.00011442161362911994</v>
      </c>
      <c r="F503" s="66">
        <f>G$10/F$8*E503*(F$8-D503)</f>
        <v>6.014855558341386E-06</v>
      </c>
    </row>
    <row r="504" spans="1:6" ht="13.5">
      <c r="A504">
        <v>484</v>
      </c>
      <c r="B504" s="71">
        <v>44339</v>
      </c>
      <c r="C504" s="61"/>
      <c r="D504" s="66">
        <f>D503+F503</f>
        <v>6368256.544103415</v>
      </c>
      <c r="E504" s="57">
        <f>SUM(F491:F500)</f>
        <v>0.00010635838065679642</v>
      </c>
      <c r="F504" s="66">
        <f>G$10/F$8*E504*(F$8-D504)</f>
        <v>5.590991743429483E-06</v>
      </c>
    </row>
    <row r="505" spans="1:6" ht="13.5">
      <c r="A505">
        <v>485</v>
      </c>
      <c r="B505" s="71">
        <v>44340</v>
      </c>
      <c r="C505" s="61"/>
      <c r="D505" s="66">
        <f>D504+F504</f>
        <v>6368256.544109011</v>
      </c>
      <c r="E505" s="57">
        <f>SUM(F492:F501)</f>
        <v>9.886335961487715E-05</v>
      </c>
      <c r="F505" s="66">
        <f>G$10/F$8*E505*(F$8-D505)</f>
        <v>5.196997396158838E-06</v>
      </c>
    </row>
    <row r="506" spans="1:6" ht="13.5">
      <c r="A506">
        <v>486</v>
      </c>
      <c r="B506" s="71">
        <v>44341</v>
      </c>
      <c r="C506" s="61"/>
      <c r="D506" s="66">
        <f>D505+F505</f>
        <v>6368256.544114207</v>
      </c>
      <c r="E506" s="57">
        <f>SUM(F493:F502)</f>
        <v>9.189650889739127E-05</v>
      </c>
      <c r="F506" s="66">
        <f>G$10/F$8*E506*(F$8-D506)</f>
        <v>4.830767630321139E-06</v>
      </c>
    </row>
    <row r="507" spans="1:6" ht="13.5">
      <c r="A507">
        <v>487</v>
      </c>
      <c r="B507" s="71">
        <v>44342</v>
      </c>
      <c r="C507" s="61"/>
      <c r="D507" s="66">
        <f>D506+F506</f>
        <v>6368256.5441190405</v>
      </c>
      <c r="E507" s="57">
        <f>SUM(F494:F503)</f>
        <v>8.542060860994082E-05</v>
      </c>
      <c r="F507" s="66">
        <f>G$10/F$8*E507*(F$8-D507)</f>
        <v>4.490345890041779E-06</v>
      </c>
    </row>
    <row r="508" spans="1:6" ht="13.5">
      <c r="A508">
        <v>488</v>
      </c>
      <c r="B508" s="71">
        <v>44343</v>
      </c>
      <c r="C508" s="61"/>
      <c r="D508" s="66">
        <f>D507+F507</f>
        <v>6368256.544123529</v>
      </c>
      <c r="E508" s="57">
        <f>SUM(F495:F504)</f>
        <v>7.940106172517535E-05</v>
      </c>
      <c r="F508" s="66">
        <f>G$10/F$8*E508*(F$8-D508)</f>
        <v>4.173913496789538E-06</v>
      </c>
    </row>
    <row r="509" spans="1:6" ht="13.5">
      <c r="A509">
        <v>489</v>
      </c>
      <c r="B509" s="71">
        <v>44344</v>
      </c>
      <c r="C509" s="61"/>
      <c r="D509" s="66">
        <f>D508+F508</f>
        <v>6368256.544127705</v>
      </c>
      <c r="E509" s="57">
        <f>SUM(F496:F505)</f>
        <v>7.380570925070583E-05</v>
      </c>
      <c r="F509" s="66">
        <f>G$10/F$8*E509*(F$8-D509)</f>
        <v>3.87977993354004E-06</v>
      </c>
    </row>
    <row r="510" spans="1:6" ht="13.5">
      <c r="A510">
        <v>490</v>
      </c>
      <c r="B510" s="71">
        <v>44345</v>
      </c>
      <c r="C510" s="61"/>
      <c r="D510" s="66">
        <f>D509+F509</f>
        <v>6368256.54413159</v>
      </c>
      <c r="E510" s="57">
        <f>SUM(F497:F506)</f>
        <v>6.860465842197785E-05</v>
      </c>
      <c r="F510" s="66">
        <f>G$10/F$8*E510*(F$8-D510)</f>
        <v>3.6063738129998663E-06</v>
      </c>
    </row>
    <row r="511" spans="1:6" ht="13.5">
      <c r="A511">
        <v>491</v>
      </c>
      <c r="B511" s="71">
        <v>44346</v>
      </c>
      <c r="C511" s="61"/>
      <c r="D511" s="66">
        <f>D510+F510</f>
        <v>6368256.544135196</v>
      </c>
      <c r="E511" s="57">
        <f>SUM(F498:F507)</f>
        <v>6.377012300238095E-05</v>
      </c>
      <c r="F511" s="66">
        <f>G$10/F$8*E511*(F$8-D511)</f>
        <v>3.35223448284319E-06</v>
      </c>
    </row>
    <row r="512" spans="1:6" ht="13.5">
      <c r="A512">
        <v>492</v>
      </c>
      <c r="B512" s="71">
        <v>44347</v>
      </c>
      <c r="C512" s="61"/>
      <c r="D512" s="66">
        <f>D511+F511</f>
        <v>6368256.544138552</v>
      </c>
      <c r="E512" s="57">
        <f>SUM(F499:F508)</f>
        <v>5.927627483726655E-05</v>
      </c>
      <c r="F512" s="66">
        <f>G$10/F$8*E512*(F$8-D512)</f>
        <v>3.116004222175012E-06</v>
      </c>
    </row>
    <row r="513" spans="1:6" ht="13.5">
      <c r="A513">
        <v>493</v>
      </c>
      <c r="B513" s="71">
        <v>44348</v>
      </c>
      <c r="C513" s="61"/>
      <c r="D513" s="66">
        <f>D512+F512</f>
        <v>6368256.544141666</v>
      </c>
      <c r="E513" s="57">
        <f>SUM(F500:F509)</f>
        <v>5.5099105868946E-05</v>
      </c>
      <c r="F513" s="66">
        <f>G$10/F$8*E513*(F$8-D513)</f>
        <v>2.8964209879551977E-06</v>
      </c>
    </row>
    <row r="514" spans="1:6" ht="13.5">
      <c r="A514">
        <v>494</v>
      </c>
      <c r="B514" s="71">
        <v>44349</v>
      </c>
      <c r="C514" s="61"/>
      <c r="D514" s="66">
        <f>D513+F513</f>
        <v>6368256.544144566</v>
      </c>
      <c r="E514" s="57">
        <f>SUM(F501:F510)</f>
        <v>5.1216299875305643E-05</v>
      </c>
      <c r="F514" s="66">
        <f>G$10/F$8*E514*(F$8-D514)</f>
        <v>2.692311672641325E-06</v>
      </c>
    </row>
    <row r="515" spans="1:6" ht="13.5">
      <c r="A515">
        <v>495</v>
      </c>
      <c r="B515" s="71">
        <v>44350</v>
      </c>
      <c r="C515" s="61"/>
      <c r="D515" s="66">
        <f>D514+F514</f>
        <v>6368256.544147262</v>
      </c>
      <c r="E515" s="57">
        <f>SUM(F502:F511)</f>
        <v>4.760711324708389E-05</v>
      </c>
      <c r="F515" s="66">
        <f>G$10/F$8*E515*(F$8-D515)</f>
        <v>2.502585837094048E-06</v>
      </c>
    </row>
    <row r="516" spans="1:6" ht="13.5">
      <c r="A516">
        <v>496</v>
      </c>
      <c r="B516" s="71">
        <v>44351</v>
      </c>
      <c r="C516" s="61"/>
      <c r="D516" s="66">
        <f>D515+F515</f>
        <v>6368256.544149762</v>
      </c>
      <c r="E516" s="57">
        <f>SUM(F503:F512)</f>
        <v>4.425226416664027E-05</v>
      </c>
      <c r="F516" s="66">
        <f>G$10/F$8*E516*(F$8-D516)</f>
        <v>2.3262298847864263E-06</v>
      </c>
    </row>
    <row r="517" spans="1:6" ht="13.5">
      <c r="A517">
        <v>497</v>
      </c>
      <c r="B517" s="71">
        <v>44352</v>
      </c>
      <c r="C517" s="61"/>
      <c r="D517" s="66">
        <f>D516+F516</f>
        <v>6368256.544152087</v>
      </c>
      <c r="E517" s="57">
        <f>SUM(F504:F513)</f>
        <v>4.1133829596254086E-05</v>
      </c>
      <c r="F517" s="66">
        <f>G$10/F$8*E517*(F$8-D517)</f>
        <v>2.1623016467755487E-06</v>
      </c>
    </row>
    <row r="518" spans="1:6" ht="13.5">
      <c r="A518">
        <v>498</v>
      </c>
      <c r="B518" s="71">
        <v>44353</v>
      </c>
      <c r="C518" s="61"/>
      <c r="D518" s="66">
        <f>D517+F517</f>
        <v>6368256.544154253</v>
      </c>
      <c r="E518" s="57">
        <f>SUM(F505:F514)</f>
        <v>3.8235149525465925E-05</v>
      </c>
      <c r="F518" s="66">
        <f>G$10/F$8*E518*(F$8-D518)</f>
        <v>2.0099253484191746E-06</v>
      </c>
    </row>
    <row r="519" spans="1:6" ht="13.5">
      <c r="A519">
        <v>499</v>
      </c>
      <c r="B519" s="71">
        <v>44354</v>
      </c>
      <c r="C519" s="61"/>
      <c r="D519" s="66">
        <f>D518+F518</f>
        <v>6368256.54415626</v>
      </c>
      <c r="E519" s="57">
        <f>SUM(F506:F515)</f>
        <v>3.554073796640114E-05</v>
      </c>
      <c r="F519" s="66">
        <f>G$10/F$8*E519*(F$8-D519)</f>
        <v>1.8682869303971329E-06</v>
      </c>
    </row>
    <row r="520" spans="1:6" ht="13.5">
      <c r="A520">
        <v>500</v>
      </c>
      <c r="B520" s="71">
        <v>44355</v>
      </c>
      <c r="C520" s="61"/>
      <c r="D520" s="66">
        <f>D519+F519</f>
        <v>6368256.544158128</v>
      </c>
      <c r="E520" s="57">
        <f>SUM(F507:F516)</f>
        <v>3.3036200220866417E-05</v>
      </c>
      <c r="F520" s="66">
        <f>G$10/F$8*E520*(F$8-D520)</f>
        <v>1.7366296997513888E-06</v>
      </c>
    </row>
    <row r="521" spans="1:6" ht="13.5">
      <c r="A521">
        <v>501</v>
      </c>
      <c r="B521" s="71">
        <v>44356</v>
      </c>
      <c r="C521" s="61"/>
      <c r="D521" s="66">
        <f>D520+F520</f>
        <v>6368256.544159867</v>
      </c>
      <c r="E521" s="57">
        <f>SUM(F508:F517)</f>
        <v>3.070815597760019E-05</v>
      </c>
      <c r="F521" s="66">
        <f>G$10/F$8*E521*(F$8-D521)</f>
        <v>1.614250287236778E-06</v>
      </c>
    </row>
    <row r="522" spans="1:6" ht="13.5">
      <c r="A522">
        <v>502</v>
      </c>
      <c r="B522" s="71">
        <v>44357</v>
      </c>
      <c r="C522" s="61"/>
      <c r="D522" s="66">
        <f>D521+F521</f>
        <v>6368256.544161484</v>
      </c>
      <c r="E522" s="57">
        <f>SUM(F509:F518)</f>
        <v>2.854416782922983E-05</v>
      </c>
      <c r="F522" s="66">
        <f>G$10/F$8*E522*(F$8-D522)</f>
        <v>1.5004948896926064E-06</v>
      </c>
    </row>
    <row r="523" spans="1:6" ht="13.5">
      <c r="A523">
        <v>503</v>
      </c>
      <c r="B523" s="71">
        <v>44358</v>
      </c>
      <c r="C523" s="61"/>
      <c r="D523" s="66">
        <f>D522+F522</f>
        <v>6368256.54416298</v>
      </c>
      <c r="E523" s="57">
        <f>SUM(F510:F519)</f>
        <v>2.653267482608692E-05</v>
      </c>
      <c r="F523" s="66">
        <f>G$10/F$8*E523*(F$8-D523)</f>
        <v>1.3947557772491852E-06</v>
      </c>
    </row>
    <row r="524" spans="1:6" ht="13.5">
      <c r="A524">
        <v>504</v>
      </c>
      <c r="B524" s="71">
        <v>44359</v>
      </c>
      <c r="C524" s="61"/>
      <c r="D524" s="66">
        <f>D523+F523</f>
        <v>6368256.544164375</v>
      </c>
      <c r="E524" s="57">
        <f>SUM(F511:F520)</f>
        <v>2.4662930712838445E-05</v>
      </c>
      <c r="F524" s="66">
        <f>G$10/F$8*E524*(F$8-D524)</f>
        <v>1.2964680463399168E-06</v>
      </c>
    </row>
    <row r="525" spans="1:6" ht="13.5">
      <c r="A525">
        <v>505</v>
      </c>
      <c r="B525" s="71">
        <v>44360</v>
      </c>
      <c r="C525" s="61"/>
      <c r="D525" s="66">
        <f>D524+F524</f>
        <v>6368256.544165676</v>
      </c>
      <c r="E525" s="57">
        <f>SUM(F512:F521)</f>
        <v>2.2924946517232033E-05</v>
      </c>
      <c r="F525" s="66">
        <f>G$10/F$8*E525*(F$8-D525)</f>
        <v>1.205106601855E-06</v>
      </c>
    </row>
    <row r="526" spans="1:6" ht="13.5">
      <c r="A526">
        <v>506</v>
      </c>
      <c r="B526" s="71">
        <v>44361</v>
      </c>
      <c r="C526" s="61"/>
      <c r="D526" s="66">
        <f>D525+F525</f>
        <v>6368256.544166885</v>
      </c>
      <c r="E526" s="57">
        <f>SUM(F513:F522)</f>
        <v>2.1309437184749627E-05</v>
      </c>
      <c r="F526" s="66">
        <f>G$10/F$8*E526*(F$8-D526)</f>
        <v>1.1201833519831373E-06</v>
      </c>
    </row>
    <row r="527" spans="1:6" ht="13.5">
      <c r="A527">
        <v>507</v>
      </c>
      <c r="B527" s="71">
        <v>44362</v>
      </c>
      <c r="C527" s="61"/>
      <c r="D527" s="66">
        <f>D526+F526</f>
        <v>6368256.54416801</v>
      </c>
      <c r="E527" s="57">
        <f>SUM(F514:F523)</f>
        <v>1.9807771974043614E-05</v>
      </c>
      <c r="F527" s="66">
        <f>G$10/F$8*E527*(F$8-D527)</f>
        <v>1.0412446003390026E-06</v>
      </c>
    </row>
    <row r="528" spans="1:6" ht="13.5">
      <c r="A528">
        <v>508</v>
      </c>
      <c r="B528" s="71">
        <v>44363</v>
      </c>
      <c r="C528" s="61"/>
      <c r="D528" s="66">
        <f>D527+F527</f>
        <v>6368256.544169052</v>
      </c>
      <c r="E528" s="57">
        <f>SUM(F515:F524)</f>
        <v>1.8411928347742206E-05</v>
      </c>
      <c r="F528" s="66">
        <f>G$10/F$8*E528*(F$8-D528)</f>
        <v>9.67868622444832E-07</v>
      </c>
    </row>
    <row r="529" spans="1:6" ht="13.5">
      <c r="A529">
        <v>509</v>
      </c>
      <c r="B529" s="71">
        <v>44364</v>
      </c>
      <c r="C529" s="61"/>
      <c r="D529" s="66">
        <f>D528+F528</f>
        <v>6368256.544170017</v>
      </c>
      <c r="E529" s="57">
        <f>SUM(F516:F525)</f>
        <v>1.711444911250316E-05</v>
      </c>
      <c r="F529" s="66">
        <f>G$10/F$8*E529*(F$8-D529)</f>
        <v>8.996634124255253E-07</v>
      </c>
    </row>
    <row r="530" spans="1:6" ht="13.5">
      <c r="A530">
        <v>510</v>
      </c>
      <c r="B530" s="71">
        <v>44365</v>
      </c>
      <c r="C530" s="61"/>
      <c r="D530" s="66">
        <f>D529+F529</f>
        <v>6368256.54417092</v>
      </c>
      <c r="E530" s="57">
        <f>SUM(F517:F526)</f>
        <v>1.590840257969987E-05</v>
      </c>
      <c r="F530" s="66">
        <f>G$10/F$8*E530*(F$8-D530)</f>
        <v>8.362645888780581E-07</v>
      </c>
    </row>
    <row r="531" spans="1:6" ht="13.5">
      <c r="A531">
        <v>511</v>
      </c>
      <c r="B531" s="71">
        <v>44366</v>
      </c>
      <c r="C531" s="61"/>
      <c r="D531" s="66">
        <f>D530+F530</f>
        <v>6368256.544171756</v>
      </c>
      <c r="E531" s="57">
        <f>SUM(F518:F527)</f>
        <v>1.4787345533263322E-05</v>
      </c>
      <c r="F531" s="66">
        <f>G$10/F$8*E531*(F$8-D531)</f>
        <v>7.773334481926628E-07</v>
      </c>
    </row>
    <row r="532" spans="1:6" ht="13.5">
      <c r="A532">
        <v>512</v>
      </c>
      <c r="B532" s="71">
        <v>44367</v>
      </c>
      <c r="C532" s="61"/>
      <c r="D532" s="66">
        <f>D531+F531</f>
        <v>6368256.5441725375</v>
      </c>
      <c r="E532" s="57">
        <f>SUM(F519:F528)</f>
        <v>1.3745288807288978E-05</v>
      </c>
      <c r="F532" s="66">
        <f>G$10/F$8*E532*(F$8-D532)</f>
        <v>7.22555155075137E-07</v>
      </c>
    </row>
    <row r="533" spans="1:6" ht="13.5">
      <c r="A533">
        <v>513</v>
      </c>
      <c r="B533" s="71">
        <v>44368</v>
      </c>
      <c r="C533" s="61"/>
      <c r="D533" s="66">
        <f>D532+F532</f>
        <v>6368256.544173263</v>
      </c>
      <c r="E533" s="57">
        <f>SUM(F520:F529)</f>
        <v>1.2776665289317371E-05</v>
      </c>
      <c r="F533" s="66">
        <f>G$10/F$8*E533*(F$8-D533)</f>
        <v>6.716370604401387E-07</v>
      </c>
    </row>
    <row r="534" spans="1:6" ht="13.5">
      <c r="A534">
        <v>514</v>
      </c>
      <c r="B534" s="71">
        <v>44369</v>
      </c>
      <c r="C534" s="61"/>
      <c r="D534" s="66">
        <f>D533+F533</f>
        <v>6368256.544173932</v>
      </c>
      <c r="E534" s="57">
        <f>SUM(F521:F530)</f>
        <v>1.187630017844404E-05</v>
      </c>
      <c r="F534" s="66">
        <f>G$10/F$8*E534*(F$8-D534)</f>
        <v>6.243071380544148E-07</v>
      </c>
    </row>
    <row r="535" spans="1:6" ht="13.5">
      <c r="A535">
        <v>515</v>
      </c>
      <c r="B535" s="71">
        <v>44370</v>
      </c>
      <c r="C535" s="61"/>
      <c r="D535" s="66">
        <f>D534+F534</f>
        <v>6368256.544174554</v>
      </c>
      <c r="E535" s="57">
        <f>SUM(F522:F531)</f>
        <v>1.1039383339399925E-05</v>
      </c>
      <c r="F535" s="66">
        <f>G$10/F$8*E535*(F$8-D535)</f>
        <v>5.803125312563322E-07</v>
      </c>
    </row>
    <row r="536" spans="1:6" ht="13.5">
      <c r="A536">
        <v>516</v>
      </c>
      <c r="B536" s="71">
        <v>44371</v>
      </c>
      <c r="C536" s="61"/>
      <c r="D536" s="66">
        <f>D535+F535</f>
        <v>6368256.54417513</v>
      </c>
      <c r="E536" s="57">
        <f>SUM(F523:F532)</f>
        <v>1.0261443604782457E-05</v>
      </c>
      <c r="F536" s="66">
        <f>G$10/F$8*E536*(F$8-D536)</f>
        <v>5.394182020768453E-07</v>
      </c>
    </row>
    <row r="537" spans="1:6" ht="13.5">
      <c r="A537">
        <v>517</v>
      </c>
      <c r="B537" s="71">
        <v>44372</v>
      </c>
      <c r="C537" s="61"/>
      <c r="D537" s="66">
        <f>D536+F536</f>
        <v>6368256.54417567</v>
      </c>
      <c r="E537" s="57">
        <f>SUM(F524:F533)</f>
        <v>9.538324887973411E-06</v>
      </c>
      <c r="F537" s="66">
        <f>G$10/F$8*E537*(F$8-D537)</f>
        <v>5.014056754536425E-07</v>
      </c>
    </row>
    <row r="538" spans="1:6" ht="13.5">
      <c r="A538">
        <v>518</v>
      </c>
      <c r="B538" s="71">
        <v>44373</v>
      </c>
      <c r="C538" s="61"/>
      <c r="D538" s="66">
        <f>D537+F537</f>
        <v>6368256.544176171</v>
      </c>
      <c r="E538" s="57">
        <f>SUM(F525:F534)</f>
        <v>8.866163979687909E-06</v>
      </c>
      <c r="F538" s="66">
        <f>G$10/F$8*E538*(F$8-D538)</f>
        <v>4.66071872276301E-07</v>
      </c>
    </row>
    <row r="539" spans="1:6" ht="13.5">
      <c r="A539">
        <v>519</v>
      </c>
      <c r="B539" s="71">
        <v>44374</v>
      </c>
      <c r="C539" s="61"/>
      <c r="D539" s="66">
        <f>D538+F538</f>
        <v>6368256.544176635</v>
      </c>
      <c r="E539" s="57">
        <f>SUM(F526:F535)</f>
        <v>8.241369909089241E-06</v>
      </c>
      <c r="F539" s="66">
        <f>G$10/F$8*E539*(F$8-D539)</f>
        <v>4.332280242560294E-07</v>
      </c>
    </row>
    <row r="540" spans="1:6" ht="13.5">
      <c r="A540">
        <v>520</v>
      </c>
      <c r="B540" s="71">
        <v>44375</v>
      </c>
      <c r="C540" s="61"/>
      <c r="D540" s="66">
        <f>D539+F539</f>
        <v>6368256.544177073</v>
      </c>
      <c r="E540" s="57">
        <f>SUM(F527:F536)</f>
        <v>7.660604759182949E-06</v>
      </c>
      <c r="F540" s="66">
        <f>G$10/F$8*E540*(F$8-D540)</f>
        <v>4.02698665517543E-07</v>
      </c>
    </row>
    <row r="541" spans="1:6" ht="13.5">
      <c r="A541">
        <v>521</v>
      </c>
      <c r="B541" s="71">
        <v>44376</v>
      </c>
      <c r="C541" s="61"/>
      <c r="D541" s="66">
        <f>D540+F540</f>
        <v>6368256.544177473</v>
      </c>
      <c r="E541" s="57">
        <f>SUM(F528:F537)</f>
        <v>7.120765834297588E-06</v>
      </c>
      <c r="F541" s="66">
        <f>G$10/F$8*E541*(F$8-D541)</f>
        <v>3.743206951770733E-07</v>
      </c>
    </row>
    <row r="542" spans="1:6" ht="13.5">
      <c r="A542">
        <v>522</v>
      </c>
      <c r="B542" s="71">
        <v>44377</v>
      </c>
      <c r="D542" s="66">
        <f>D541+F541</f>
        <v>6368256.544177844</v>
      </c>
      <c r="E542" s="57">
        <f>SUM(F529:F538)</f>
        <v>6.618969084129058E-06</v>
      </c>
      <c r="F542" s="66">
        <f>G$10/F$8*E542*(F$8-D542)</f>
        <v>3.479425059862006E-07</v>
      </c>
    </row>
    <row r="543" spans="2:6" ht="13.5">
      <c r="B543" s="71"/>
      <c r="D543" s="57"/>
      <c r="E543" s="57"/>
      <c r="F543" s="57"/>
    </row>
    <row r="544" spans="4:6" ht="13.5">
      <c r="D544" s="57"/>
      <c r="E544" s="57"/>
      <c r="F544" s="57"/>
    </row>
    <row r="545" spans="4:6" ht="13.5">
      <c r="D545" s="57"/>
      <c r="E545" s="57"/>
      <c r="F545" s="57"/>
    </row>
    <row r="546" spans="4:6" ht="13.5">
      <c r="D546" s="57"/>
      <c r="E546" s="57"/>
      <c r="F546" s="57"/>
    </row>
    <row r="547" spans="4:6" ht="13.5">
      <c r="D547" s="57"/>
      <c r="E547" s="57"/>
      <c r="F547" s="57"/>
    </row>
    <row r="548" spans="4:6" ht="13.5">
      <c r="D548" s="57"/>
      <c r="E548" s="57"/>
      <c r="F548" s="57"/>
    </row>
    <row r="549" spans="4:6" ht="13.5">
      <c r="D549" s="57"/>
      <c r="E549" s="57"/>
      <c r="F549" s="57"/>
    </row>
    <row r="550" spans="4:6" ht="13.5">
      <c r="D550" s="57"/>
      <c r="E550" s="57"/>
      <c r="F550" s="57"/>
    </row>
    <row r="551" spans="4:6" ht="13.5">
      <c r="D551" s="57"/>
      <c r="E551" s="57"/>
      <c r="F551" s="57"/>
    </row>
    <row r="552" spans="4:6" ht="13.5">
      <c r="D552" s="57"/>
      <c r="E552" s="57"/>
      <c r="F552" s="57"/>
    </row>
    <row r="553" spans="4:6" ht="13.5">
      <c r="D553" s="57"/>
      <c r="E553" s="57"/>
      <c r="F553" s="57"/>
    </row>
    <row r="554" spans="4:6" ht="13.5">
      <c r="D554" s="57"/>
      <c r="E554" s="57"/>
      <c r="F554" s="57"/>
    </row>
    <row r="555" spans="4:6" ht="13.5">
      <c r="D555" s="57"/>
      <c r="E555" s="57"/>
      <c r="F555" s="57"/>
    </row>
    <row r="556" spans="4:6" ht="13.5">
      <c r="D556" s="57"/>
      <c r="E556" s="57"/>
      <c r="F556" s="57"/>
    </row>
    <row r="557" spans="4:6" ht="13.5">
      <c r="D557" s="57"/>
      <c r="E557" s="57"/>
      <c r="F557" s="57"/>
    </row>
    <row r="558" spans="4:6" ht="13.5">
      <c r="D558" s="57"/>
      <c r="E558" s="57"/>
      <c r="F558" s="57"/>
    </row>
    <row r="559" spans="4:6" ht="13.5">
      <c r="D559" s="57"/>
      <c r="E559" s="57"/>
      <c r="F559" s="57"/>
    </row>
    <row r="560" spans="4:6" ht="13.5">
      <c r="D560" s="57"/>
      <c r="E560" s="57"/>
      <c r="F560" s="57"/>
    </row>
    <row r="561" spans="4:6" ht="13.5">
      <c r="D561" s="57"/>
      <c r="E561" s="57"/>
      <c r="F561" s="57"/>
    </row>
    <row r="562" spans="4:6" ht="13.5">
      <c r="D562" s="57"/>
      <c r="E562" s="57"/>
      <c r="F562" s="57"/>
    </row>
    <row r="563" spans="4:6" ht="13.5">
      <c r="D563" s="57"/>
      <c r="E563" s="57"/>
      <c r="F563" s="57"/>
    </row>
    <row r="564" spans="4:6" ht="13.5">
      <c r="D564" s="57"/>
      <c r="E564" s="57"/>
      <c r="F564" s="57"/>
    </row>
    <row r="565" spans="4:6" ht="13.5">
      <c r="D565" s="57"/>
      <c r="E565" s="57"/>
      <c r="F565" s="57"/>
    </row>
    <row r="566" spans="4:6" ht="13.5">
      <c r="D566" s="57"/>
      <c r="E566" s="57"/>
      <c r="F566" s="57"/>
    </row>
    <row r="567" spans="4:6" ht="13.5">
      <c r="D567" s="57"/>
      <c r="E567" s="57"/>
      <c r="F567" s="57"/>
    </row>
    <row r="568" spans="4:6" ht="13.5">
      <c r="D568" s="57"/>
      <c r="E568" s="57"/>
      <c r="F568" s="57"/>
    </row>
    <row r="569" spans="4:6" ht="13.5">
      <c r="D569" s="57"/>
      <c r="E569" s="57"/>
      <c r="F569" s="57"/>
    </row>
    <row r="570" spans="4:6" ht="13.5">
      <c r="D570" s="57"/>
      <c r="E570" s="57"/>
      <c r="F570" s="57"/>
    </row>
    <row r="571" spans="4:6" ht="13.5">
      <c r="D571" s="57"/>
      <c r="E571" s="57"/>
      <c r="F571" s="57"/>
    </row>
    <row r="572" spans="4:6" ht="13.5">
      <c r="D572" s="57"/>
      <c r="E572" s="57"/>
      <c r="F572" s="57"/>
    </row>
    <row r="573" spans="4:6" ht="13.5">
      <c r="D573" s="57"/>
      <c r="E573" s="57"/>
      <c r="F573" s="57"/>
    </row>
    <row r="574" spans="4:6" ht="13.5">
      <c r="D574" s="57"/>
      <c r="E574" s="57"/>
      <c r="F574" s="57"/>
    </row>
    <row r="575" spans="4:6" ht="13.5">
      <c r="D575" s="57"/>
      <c r="E575" s="57"/>
      <c r="F575" s="57"/>
    </row>
    <row r="576" spans="4:6" ht="13.5">
      <c r="D576" s="57"/>
      <c r="E576" s="57"/>
      <c r="F576" s="57"/>
    </row>
    <row r="577" spans="4:6" ht="13.5">
      <c r="D577" s="57"/>
      <c r="E577" s="57"/>
      <c r="F577" s="57"/>
    </row>
    <row r="578" spans="4:6" ht="13.5">
      <c r="D578" s="57"/>
      <c r="E578" s="57"/>
      <c r="F578" s="57"/>
    </row>
    <row r="579" spans="4:6" ht="13.5">
      <c r="D579" s="57"/>
      <c r="E579" s="57"/>
      <c r="F579" s="57"/>
    </row>
    <row r="580" spans="4:6" ht="13.5">
      <c r="D580" s="57"/>
      <c r="E580" s="57"/>
      <c r="F580" s="57"/>
    </row>
    <row r="581" spans="4:6" ht="13.5">
      <c r="D581" s="57"/>
      <c r="E581" s="57"/>
      <c r="F581" s="57"/>
    </row>
    <row r="582" spans="4:6" ht="13.5">
      <c r="D582" s="57"/>
      <c r="E582" s="57"/>
      <c r="F582" s="57"/>
    </row>
    <row r="583" spans="4:6" ht="13.5">
      <c r="D583" s="57"/>
      <c r="E583" s="57"/>
      <c r="F583" s="57"/>
    </row>
    <row r="584" spans="4:6" ht="13.5">
      <c r="D584" s="57"/>
      <c r="E584" s="57"/>
      <c r="F584" s="57"/>
    </row>
    <row r="585" spans="4:6" ht="13.5">
      <c r="D585" s="57"/>
      <c r="E585" s="57"/>
      <c r="F585" s="57"/>
    </row>
    <row r="586" spans="4:6" ht="13.5">
      <c r="D586" s="57"/>
      <c r="E586" s="57"/>
      <c r="F586" s="57"/>
    </row>
    <row r="587" spans="4:6" ht="13.5">
      <c r="D587" s="57"/>
      <c r="E587" s="57"/>
      <c r="F587" s="57"/>
    </row>
    <row r="588" spans="4:6" ht="13.5">
      <c r="D588" s="57"/>
      <c r="E588" s="57"/>
      <c r="F588" s="57"/>
    </row>
    <row r="589" spans="4:6" ht="13.5">
      <c r="D589" s="57"/>
      <c r="E589" s="57"/>
      <c r="F589" s="57"/>
    </row>
    <row r="590" spans="4:6" ht="13.5">
      <c r="D590" s="57"/>
      <c r="E590" s="57"/>
      <c r="F590" s="57"/>
    </row>
    <row r="591" spans="4:6" ht="13.5">
      <c r="D591" s="57"/>
      <c r="E591" s="57"/>
      <c r="F591" s="57"/>
    </row>
    <row r="592" spans="4:6" ht="13.5">
      <c r="D592" s="57"/>
      <c r="E592" s="57"/>
      <c r="F592" s="57"/>
    </row>
    <row r="593" spans="4:6" ht="13.5">
      <c r="D593" s="57"/>
      <c r="E593" s="57"/>
      <c r="F593" s="57"/>
    </row>
    <row r="594" spans="4:6" ht="13.5">
      <c r="D594" s="57"/>
      <c r="E594" s="57"/>
      <c r="F594" s="57"/>
    </row>
    <row r="595" spans="4:6" ht="13.5">
      <c r="D595" s="57"/>
      <c r="E595" s="57"/>
      <c r="F595" s="57"/>
    </row>
    <row r="596" spans="4:6" ht="13.5">
      <c r="D596" s="57"/>
      <c r="E596" s="57"/>
      <c r="F596" s="57"/>
    </row>
    <row r="597" spans="4:6" ht="13.5">
      <c r="D597" s="57"/>
      <c r="E597" s="57"/>
      <c r="F597" s="57"/>
    </row>
    <row r="598" spans="4:6" ht="13.5">
      <c r="D598" s="57"/>
      <c r="E598" s="57"/>
      <c r="F598" s="57"/>
    </row>
    <row r="599" spans="4:6" ht="13.5">
      <c r="D599" s="57"/>
      <c r="E599" s="57"/>
      <c r="F599" s="57"/>
    </row>
    <row r="600" spans="4:6" ht="13.5">
      <c r="D600" s="57"/>
      <c r="E600" s="57"/>
      <c r="F600" s="57"/>
    </row>
    <row r="601" spans="4:6" ht="13.5">
      <c r="D601" s="57"/>
      <c r="E601" s="57"/>
      <c r="F601" s="57"/>
    </row>
    <row r="602" spans="4:6" ht="13.5">
      <c r="D602" s="57"/>
      <c r="E602" s="57"/>
      <c r="F602" s="57"/>
    </row>
    <row r="603" spans="4:6" ht="13.5">
      <c r="D603" s="57"/>
      <c r="E603" s="57"/>
      <c r="F603" s="57"/>
    </row>
    <row r="604" spans="4:6" ht="13.5">
      <c r="D604" s="57"/>
      <c r="E604" s="57"/>
      <c r="F604" s="57"/>
    </row>
    <row r="605" spans="4:6" ht="13.5">
      <c r="D605" s="57"/>
      <c r="E605" s="57"/>
      <c r="F605" s="57"/>
    </row>
    <row r="606" spans="4:6" ht="13.5">
      <c r="D606" s="57"/>
      <c r="E606" s="57"/>
      <c r="F606" s="57"/>
    </row>
    <row r="607" spans="4:6" ht="13.5">
      <c r="D607" s="57"/>
      <c r="E607" s="57"/>
      <c r="F607" s="57"/>
    </row>
    <row r="608" spans="4:6" ht="13.5">
      <c r="D608" s="57"/>
      <c r="E608" s="57"/>
      <c r="F608" s="57"/>
    </row>
    <row r="609" spans="4:6" ht="13.5">
      <c r="D609" s="57"/>
      <c r="E609" s="57"/>
      <c r="F609" s="57"/>
    </row>
    <row r="610" spans="4:6" ht="13.5">
      <c r="D610" s="57"/>
      <c r="E610" s="57"/>
      <c r="F610" s="57"/>
    </row>
    <row r="611" spans="4:6" ht="13.5">
      <c r="D611" s="57"/>
      <c r="E611" s="57"/>
      <c r="F611" s="57"/>
    </row>
    <row r="612" spans="4:6" ht="13.5">
      <c r="D612" s="57"/>
      <c r="E612" s="57"/>
      <c r="F612" s="57"/>
    </row>
    <row r="613" spans="4:6" ht="13.5">
      <c r="D613" s="57"/>
      <c r="E613" s="57"/>
      <c r="F613" s="57"/>
    </row>
    <row r="614" spans="4:6" ht="13.5">
      <c r="D614" s="57"/>
      <c r="E614" s="57"/>
      <c r="F614" s="57"/>
    </row>
    <row r="615" spans="4:6" ht="13.5">
      <c r="D615" s="57"/>
      <c r="E615" s="57"/>
      <c r="F615" s="57"/>
    </row>
    <row r="616" spans="4:6" ht="13.5">
      <c r="D616" s="57"/>
      <c r="E616" s="57"/>
      <c r="F616" s="57"/>
    </row>
    <row r="617" spans="4:6" ht="13.5">
      <c r="D617" s="57"/>
      <c r="E617" s="57"/>
      <c r="F617" s="57"/>
    </row>
    <row r="618" spans="4:6" ht="13.5">
      <c r="D618" s="57"/>
      <c r="E618" s="57"/>
      <c r="F618" s="57"/>
    </row>
    <row r="619" spans="4:6" ht="13.5">
      <c r="D619" s="57"/>
      <c r="E619" s="57"/>
      <c r="F619" s="57"/>
    </row>
    <row r="620" spans="4:6" ht="13.5">
      <c r="D620" s="57"/>
      <c r="E620" s="57"/>
      <c r="F620" s="57"/>
    </row>
    <row r="621" spans="4:6" ht="13.5">
      <c r="D621" s="57"/>
      <c r="E621" s="57"/>
      <c r="F621" s="57"/>
    </row>
    <row r="622" spans="4:6" ht="13.5">
      <c r="D622" s="57"/>
      <c r="E622" s="57"/>
      <c r="F622" s="57"/>
    </row>
    <row r="623" spans="4:6" ht="13.5">
      <c r="D623" s="57"/>
      <c r="E623" s="57"/>
      <c r="F623" s="57"/>
    </row>
    <row r="624" spans="4:6" ht="13.5">
      <c r="D624" s="57"/>
      <c r="E624" s="57"/>
      <c r="F624" s="57"/>
    </row>
    <row r="625" spans="4:6" ht="13.5">
      <c r="D625" s="57"/>
      <c r="E625" s="57"/>
      <c r="F625" s="57"/>
    </row>
    <row r="626" spans="4:6" ht="13.5">
      <c r="D626" s="57"/>
      <c r="E626" s="57"/>
      <c r="F626" s="57"/>
    </row>
    <row r="627" spans="4:6" ht="13.5">
      <c r="D627" s="57"/>
      <c r="E627" s="57"/>
      <c r="F627" s="57"/>
    </row>
    <row r="628" spans="4:6" ht="13.5">
      <c r="D628" s="57"/>
      <c r="E628" s="57"/>
      <c r="F628" s="57"/>
    </row>
    <row r="629" spans="4:6" ht="13.5">
      <c r="D629" s="57"/>
      <c r="E629" s="57"/>
      <c r="F629" s="57"/>
    </row>
    <row r="630" spans="4:6" ht="13.5">
      <c r="D630" s="57"/>
      <c r="E630" s="57"/>
      <c r="F630" s="57"/>
    </row>
    <row r="631" spans="4:6" ht="13.5">
      <c r="D631" s="57"/>
      <c r="E631" s="57"/>
      <c r="F631" s="57"/>
    </row>
    <row r="632" spans="4:6" ht="13.5">
      <c r="D632" s="57"/>
      <c r="E632" s="57"/>
      <c r="F632" s="57"/>
    </row>
    <row r="633" spans="4:6" ht="13.5">
      <c r="D633" s="57"/>
      <c r="E633" s="57"/>
      <c r="F633" s="57"/>
    </row>
    <row r="634" spans="4:6" ht="13.5">
      <c r="D634" s="57"/>
      <c r="E634" s="57"/>
      <c r="F634" s="57"/>
    </row>
    <row r="635" spans="4:6" ht="13.5">
      <c r="D635" s="57"/>
      <c r="E635" s="57"/>
      <c r="F635" s="57"/>
    </row>
    <row r="636" spans="4:6" ht="13.5">
      <c r="D636" s="57"/>
      <c r="E636" s="57"/>
      <c r="F636" s="57"/>
    </row>
    <row r="637" spans="4:6" ht="13.5">
      <c r="D637" s="57"/>
      <c r="E637" s="57"/>
      <c r="F637" s="57"/>
    </row>
    <row r="638" spans="4:6" ht="13.5">
      <c r="D638" s="57"/>
      <c r="E638" s="57"/>
      <c r="F638" s="57"/>
    </row>
    <row r="639" spans="4:6" ht="13.5">
      <c r="D639" s="57"/>
      <c r="E639" s="57"/>
      <c r="F639" s="57"/>
    </row>
    <row r="640" spans="4:6" ht="13.5">
      <c r="D640" s="57"/>
      <c r="E640" s="57"/>
      <c r="F640" s="57"/>
    </row>
    <row r="641" spans="4:6" ht="13.5">
      <c r="D641" s="57"/>
      <c r="E641" s="57"/>
      <c r="F641" s="57"/>
    </row>
    <row r="642" spans="4:6" ht="13.5">
      <c r="D642" s="57"/>
      <c r="E642" s="57"/>
      <c r="F642" s="57"/>
    </row>
    <row r="643" spans="4:6" ht="13.5">
      <c r="D643" s="57"/>
      <c r="E643" s="57"/>
      <c r="F643" s="57"/>
    </row>
    <row r="644" spans="4:6" ht="13.5">
      <c r="D644" s="57"/>
      <c r="E644" s="57"/>
      <c r="F644" s="57"/>
    </row>
    <row r="645" spans="4:6" ht="13.5">
      <c r="D645" s="57"/>
      <c r="E645" s="57"/>
      <c r="F645" s="57"/>
    </row>
    <row r="646" spans="4:6" ht="13.5">
      <c r="D646" s="57"/>
      <c r="E646" s="57"/>
      <c r="F646" s="57"/>
    </row>
    <row r="647" spans="4:6" ht="13.5">
      <c r="D647" s="57"/>
      <c r="E647" s="57"/>
      <c r="F647" s="57"/>
    </row>
    <row r="648" spans="4:6" ht="13.5">
      <c r="D648" s="57"/>
      <c r="E648" s="57"/>
      <c r="F648" s="57"/>
    </row>
    <row r="649" spans="4:6" ht="13.5">
      <c r="D649" s="57"/>
      <c r="E649" s="57"/>
      <c r="F649" s="57"/>
    </row>
    <row r="650" spans="4:6" ht="13.5">
      <c r="D650" s="57"/>
      <c r="E650" s="57"/>
      <c r="F650" s="57"/>
    </row>
    <row r="651" spans="4:6" ht="13.5">
      <c r="D651" s="57"/>
      <c r="E651" s="57"/>
      <c r="F651" s="57"/>
    </row>
    <row r="652" spans="4:6" ht="13.5">
      <c r="D652" s="57"/>
      <c r="E652" s="57"/>
      <c r="F652" s="57"/>
    </row>
    <row r="653" spans="4:6" ht="13.5">
      <c r="D653" s="57"/>
      <c r="E653" s="57"/>
      <c r="F653" s="57"/>
    </row>
    <row r="654" spans="4:6" ht="13.5">
      <c r="D654" s="57"/>
      <c r="E654" s="57"/>
      <c r="F654" s="57"/>
    </row>
    <row r="655" spans="4:6" ht="13.5">
      <c r="D655" s="57"/>
      <c r="E655" s="57"/>
      <c r="F655" s="57"/>
    </row>
    <row r="656" spans="4:6" ht="13.5">
      <c r="D656" s="57"/>
      <c r="E656" s="57"/>
      <c r="F656" s="57"/>
    </row>
    <row r="657" spans="4:6" ht="13.5">
      <c r="D657" s="57"/>
      <c r="E657" s="57"/>
      <c r="F657" s="57"/>
    </row>
    <row r="658" spans="4:6" ht="13.5">
      <c r="D658" s="57"/>
      <c r="E658" s="57"/>
      <c r="F658" s="57"/>
    </row>
    <row r="659" spans="4:6" ht="13.5">
      <c r="D659" s="57"/>
      <c r="E659" s="57"/>
      <c r="F659" s="57"/>
    </row>
    <row r="660" spans="4:6" ht="13.5">
      <c r="D660" s="57"/>
      <c r="E660" s="57"/>
      <c r="F660" s="57"/>
    </row>
    <row r="661" spans="4:6" ht="13.5">
      <c r="D661" s="57"/>
      <c r="E661" s="57"/>
      <c r="F661" s="57"/>
    </row>
    <row r="662" spans="4:6" ht="13.5">
      <c r="D662" s="57"/>
      <c r="E662" s="57"/>
      <c r="F662" s="57"/>
    </row>
    <row r="663" spans="4:6" ht="13.5">
      <c r="D663" s="57"/>
      <c r="E663" s="57"/>
      <c r="F663" s="57"/>
    </row>
    <row r="664" spans="4:6" ht="13.5">
      <c r="D664" s="57"/>
      <c r="E664" s="57"/>
      <c r="F664" s="57"/>
    </row>
    <row r="665" spans="4:6" ht="13.5">
      <c r="D665" s="57"/>
      <c r="E665" s="57"/>
      <c r="F665" s="57"/>
    </row>
    <row r="666" spans="4:6" ht="13.5">
      <c r="D666" s="57"/>
      <c r="E666" s="57"/>
      <c r="F666" s="57"/>
    </row>
    <row r="667" spans="4:6" ht="13.5">
      <c r="D667" s="57"/>
      <c r="E667" s="57"/>
      <c r="F667" s="57"/>
    </row>
    <row r="668" spans="4:6" ht="13.5">
      <c r="D668" s="57"/>
      <c r="E668" s="57"/>
      <c r="F668" s="57"/>
    </row>
    <row r="669" spans="4:6" ht="13.5">
      <c r="D669" s="57"/>
      <c r="E669" s="57"/>
      <c r="F669" s="57"/>
    </row>
    <row r="670" spans="4:6" ht="13.5">
      <c r="D670" s="57"/>
      <c r="E670" s="57"/>
      <c r="F670" s="57"/>
    </row>
    <row r="671" spans="4:6" ht="13.5">
      <c r="D671" s="57"/>
      <c r="E671" s="57"/>
      <c r="F671" s="57"/>
    </row>
    <row r="672" spans="4:6" ht="13.5">
      <c r="D672" s="57"/>
      <c r="E672" s="57"/>
      <c r="F672" s="57"/>
    </row>
    <row r="673" spans="4:6" ht="13.5">
      <c r="D673" s="57"/>
      <c r="E673" s="57"/>
      <c r="F673" s="57"/>
    </row>
    <row r="674" spans="4:6" ht="13.5">
      <c r="D674" s="57"/>
      <c r="E674" s="57"/>
      <c r="F674" s="57"/>
    </row>
    <row r="675" spans="4:6" ht="13.5">
      <c r="D675" s="57"/>
      <c r="E675" s="57"/>
      <c r="F675" s="57"/>
    </row>
    <row r="676" spans="4:6" ht="13.5">
      <c r="D676" s="57"/>
      <c r="E676" s="57"/>
      <c r="F676" s="57"/>
    </row>
    <row r="677" spans="4:6" ht="13.5">
      <c r="D677" s="57"/>
      <c r="E677" s="57"/>
      <c r="F677" s="57"/>
    </row>
    <row r="678" spans="4:6" ht="13.5">
      <c r="D678" s="57"/>
      <c r="E678" s="57"/>
      <c r="F678" s="57"/>
    </row>
    <row r="679" spans="4:6" ht="13.5">
      <c r="D679" s="57"/>
      <c r="E679" s="57"/>
      <c r="F679" s="57"/>
    </row>
    <row r="680" spans="4:6" ht="13.5">
      <c r="D680" s="57"/>
      <c r="E680" s="57"/>
      <c r="F680" s="57"/>
    </row>
    <row r="681" spans="4:6" ht="13.5">
      <c r="D681" s="57"/>
      <c r="E681" s="57"/>
      <c r="F681" s="57"/>
    </row>
    <row r="682" spans="4:6" ht="13.5">
      <c r="D682" s="57"/>
      <c r="E682" s="57"/>
      <c r="F682" s="57"/>
    </row>
    <row r="683" spans="4:6" ht="13.5">
      <c r="D683" s="57"/>
      <c r="E683" s="57"/>
      <c r="F683" s="57"/>
    </row>
    <row r="684" spans="4:6" ht="13.5">
      <c r="D684" s="57"/>
      <c r="E684" s="57"/>
      <c r="F684" s="57"/>
    </row>
    <row r="685" spans="4:6" ht="13.5">
      <c r="D685" s="57"/>
      <c r="E685" s="57"/>
      <c r="F685" s="57"/>
    </row>
    <row r="686" spans="4:6" ht="13.5">
      <c r="D686" s="57"/>
      <c r="E686" s="57"/>
      <c r="F686" s="57"/>
    </row>
    <row r="687" spans="4:6" ht="13.5">
      <c r="D687" s="57"/>
      <c r="E687" s="57"/>
      <c r="F687" s="57"/>
    </row>
    <row r="688" spans="4:6" ht="13.5">
      <c r="D688" s="57"/>
      <c r="E688" s="57"/>
      <c r="F688" s="57"/>
    </row>
    <row r="689" spans="4:6" ht="13.5">
      <c r="D689" s="57"/>
      <c r="E689" s="57"/>
      <c r="F689" s="57"/>
    </row>
    <row r="690" spans="4:6" ht="13.5">
      <c r="D690" s="57"/>
      <c r="E690" s="57"/>
      <c r="F690" s="57"/>
    </row>
    <row r="691" spans="4:6" ht="13.5">
      <c r="D691" s="57"/>
      <c r="E691" s="57"/>
      <c r="F691" s="57"/>
    </row>
    <row r="692" spans="4:6" ht="13.5">
      <c r="D692" s="57"/>
      <c r="E692" s="57"/>
      <c r="F692" s="57"/>
    </row>
    <row r="693" spans="4:6" ht="13.5">
      <c r="D693" s="57"/>
      <c r="E693" s="57"/>
      <c r="F693" s="57"/>
    </row>
    <row r="694" spans="4:6" ht="13.5">
      <c r="D694" s="57"/>
      <c r="E694" s="57"/>
      <c r="F694" s="57"/>
    </row>
    <row r="695" spans="4:6" ht="13.5">
      <c r="D695" s="57"/>
      <c r="E695" s="57"/>
      <c r="F695" s="57"/>
    </row>
    <row r="696" spans="4:6" ht="13.5">
      <c r="D696" s="57"/>
      <c r="E696" s="57"/>
      <c r="F696" s="57"/>
    </row>
    <row r="697" spans="4:6" ht="13.5">
      <c r="D697" s="57"/>
      <c r="E697" s="57"/>
      <c r="F697" s="57"/>
    </row>
    <row r="698" spans="4:6" ht="13.5">
      <c r="D698" s="57"/>
      <c r="E698" s="57"/>
      <c r="F698" s="57"/>
    </row>
    <row r="699" spans="4:6" ht="13.5">
      <c r="D699" s="57"/>
      <c r="E699" s="57"/>
      <c r="F699" s="57"/>
    </row>
    <row r="700" spans="4:6" ht="13.5">
      <c r="D700" s="57"/>
      <c r="E700" s="57"/>
      <c r="F700" s="57"/>
    </row>
    <row r="701" spans="4:6" ht="13.5">
      <c r="D701" s="57"/>
      <c r="E701" s="57"/>
      <c r="F701" s="57"/>
    </row>
    <row r="702" spans="4:6" ht="13.5">
      <c r="D702" s="57"/>
      <c r="E702" s="57"/>
      <c r="F702" s="57"/>
    </row>
    <row r="703" spans="4:6" ht="13.5">
      <c r="D703" s="57"/>
      <c r="E703" s="57"/>
      <c r="F703" s="57"/>
    </row>
    <row r="704" spans="4:6" ht="13.5">
      <c r="D704" s="57"/>
      <c r="E704" s="57"/>
      <c r="F704" s="57"/>
    </row>
    <row r="705" spans="4:6" ht="13.5">
      <c r="D705" s="57"/>
      <c r="E705" s="57"/>
      <c r="F705" s="57"/>
    </row>
    <row r="706" spans="4:6" ht="13.5">
      <c r="D706" s="57"/>
      <c r="E706" s="57"/>
      <c r="F706" s="57"/>
    </row>
    <row r="707" spans="4:6" ht="13.5">
      <c r="D707" s="57"/>
      <c r="E707" s="57"/>
      <c r="F707" s="57"/>
    </row>
    <row r="708" spans="4:6" ht="13.5">
      <c r="D708" s="57"/>
      <c r="E708" s="57"/>
      <c r="F708" s="57"/>
    </row>
    <row r="709" spans="4:6" ht="13.5">
      <c r="D709" s="57"/>
      <c r="E709" s="57"/>
      <c r="F709" s="57"/>
    </row>
    <row r="710" spans="4:6" ht="13.5">
      <c r="D710" s="57"/>
      <c r="E710" s="57"/>
      <c r="F710" s="57"/>
    </row>
    <row r="711" spans="4:6" ht="13.5">
      <c r="D711" s="57"/>
      <c r="E711" s="57"/>
      <c r="F711" s="57"/>
    </row>
    <row r="712" spans="4:6" ht="13.5">
      <c r="D712" s="57"/>
      <c r="E712" s="57"/>
      <c r="F712" s="57"/>
    </row>
    <row r="713" spans="4:6" ht="13.5">
      <c r="D713" s="57"/>
      <c r="E713" s="57"/>
      <c r="F713" s="57"/>
    </row>
    <row r="714" spans="4:6" ht="13.5">
      <c r="D714" s="57"/>
      <c r="E714" s="57"/>
      <c r="F714" s="57"/>
    </row>
    <row r="715" spans="4:6" ht="13.5">
      <c r="D715" s="57"/>
      <c r="E715" s="57"/>
      <c r="F715" s="57"/>
    </row>
    <row r="716" spans="4:6" ht="13.5">
      <c r="D716" s="57"/>
      <c r="E716" s="57"/>
      <c r="F716" s="57"/>
    </row>
    <row r="717" spans="4:6" ht="13.5">
      <c r="D717" s="57"/>
      <c r="E717" s="57"/>
      <c r="F717" s="57"/>
    </row>
    <row r="718" spans="4:6" ht="13.5">
      <c r="D718" s="57"/>
      <c r="E718" s="57"/>
      <c r="F718" s="57"/>
    </row>
    <row r="719" spans="4:6" ht="13.5">
      <c r="D719" s="57"/>
      <c r="E719" s="57"/>
      <c r="F719" s="57"/>
    </row>
    <row r="720" spans="4:6" ht="13.5">
      <c r="D720" s="57"/>
      <c r="E720" s="57"/>
      <c r="F720" s="57"/>
    </row>
    <row r="721" spans="4:6" ht="13.5">
      <c r="D721" s="57"/>
      <c r="E721" s="57"/>
      <c r="F721" s="57"/>
    </row>
    <row r="722" spans="4:6" ht="13.5">
      <c r="D722" s="57"/>
      <c r="E722" s="57"/>
      <c r="F722" s="57"/>
    </row>
    <row r="723" spans="4:6" ht="13.5">
      <c r="D723" s="57"/>
      <c r="E723" s="57"/>
      <c r="F723" s="57"/>
    </row>
    <row r="724" spans="4:6" ht="13.5">
      <c r="D724" s="57"/>
      <c r="E724" s="57"/>
      <c r="F724" s="57"/>
    </row>
    <row r="725" spans="4:6" ht="13.5">
      <c r="D725" s="57"/>
      <c r="E725" s="57"/>
      <c r="F725" s="57"/>
    </row>
    <row r="726" spans="4:6" ht="13.5">
      <c r="D726" s="57"/>
      <c r="E726" s="57"/>
      <c r="F726" s="57"/>
    </row>
    <row r="727" spans="4:6" ht="13.5">
      <c r="D727" s="57"/>
      <c r="E727" s="57"/>
      <c r="F727" s="57"/>
    </row>
    <row r="728" spans="4:6" ht="13.5">
      <c r="D728" s="57"/>
      <c r="E728" s="57"/>
      <c r="F728" s="57"/>
    </row>
    <row r="729" spans="4:6" ht="13.5">
      <c r="D729" s="57"/>
      <c r="E729" s="57"/>
      <c r="F729" s="57"/>
    </row>
    <row r="730" spans="4:6" ht="13.5">
      <c r="D730" s="57"/>
      <c r="E730" s="57"/>
      <c r="F730" s="57"/>
    </row>
    <row r="731" spans="4:6" ht="13.5">
      <c r="D731" s="57"/>
      <c r="E731" s="57"/>
      <c r="F731" s="57"/>
    </row>
    <row r="732" spans="4:6" ht="13.5">
      <c r="D732" s="57"/>
      <c r="E732" s="57"/>
      <c r="F732" s="57"/>
    </row>
    <row r="733" spans="4:6" ht="13.5">
      <c r="D733" s="57"/>
      <c r="E733" s="57"/>
      <c r="F733" s="57"/>
    </row>
    <row r="734" spans="4:6" ht="13.5">
      <c r="D734" s="57"/>
      <c r="E734" s="57"/>
      <c r="F734" s="57"/>
    </row>
    <row r="735" spans="4:6" ht="13.5">
      <c r="D735" s="57"/>
      <c r="E735" s="57"/>
      <c r="F735" s="57"/>
    </row>
    <row r="736" spans="4:6" ht="13.5">
      <c r="D736" s="57"/>
      <c r="E736" s="57"/>
      <c r="F736" s="57"/>
    </row>
    <row r="737" spans="4:6" ht="13.5">
      <c r="D737" s="57"/>
      <c r="E737" s="57"/>
      <c r="F737" s="57"/>
    </row>
    <row r="738" spans="4:6" ht="13.5">
      <c r="D738" s="57"/>
      <c r="E738" s="57"/>
      <c r="F738" s="57"/>
    </row>
    <row r="739" spans="4:6" ht="13.5">
      <c r="D739" s="57"/>
      <c r="E739" s="57"/>
      <c r="F739" s="57"/>
    </row>
    <row r="740" spans="4:6" ht="13.5">
      <c r="D740" s="57"/>
      <c r="E740" s="57"/>
      <c r="F740" s="57"/>
    </row>
    <row r="741" spans="4:6" ht="13.5">
      <c r="D741" s="57"/>
      <c r="E741" s="57"/>
      <c r="F741" s="57"/>
    </row>
    <row r="742" spans="4:6" ht="13.5">
      <c r="D742" s="57"/>
      <c r="E742" s="57"/>
      <c r="F742" s="57"/>
    </row>
    <row r="743" spans="4:6" ht="13.5">
      <c r="D743" s="57"/>
      <c r="E743" s="57"/>
      <c r="F743" s="57"/>
    </row>
    <row r="744" spans="4:6" ht="13.5">
      <c r="D744" s="57"/>
      <c r="E744" s="57"/>
      <c r="F744" s="57"/>
    </row>
    <row r="745" spans="4:6" ht="13.5">
      <c r="D745" s="57"/>
      <c r="E745" s="57"/>
      <c r="F745" s="57"/>
    </row>
  </sheetData>
  <sheetProtection password="F860" sheet="1" objects="1" scenarios="1"/>
  <printOptions/>
  <pageMargins left="0.7875" right="0.7875" top="0.7875" bottom="0.7875" header="0.39375" footer="0.39375"/>
  <pageSetup horizontalDpi="30066" verticalDpi="30066" orientation="portrait" pageOrder="overThenDown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53"/>
  <sheetViews>
    <sheetView workbookViewId="0" topLeftCell="A1">
      <selection activeCell="A2" sqref="A2"/>
    </sheetView>
  </sheetViews>
  <sheetFormatPr defaultColWidth="10.00390625" defaultRowHeight="12.75"/>
  <sheetData>
    <row r="2" ht="24.75">
      <c r="B2" s="77" t="s">
        <v>34</v>
      </c>
    </row>
    <row r="3" ht="15.75">
      <c r="B3" s="80" t="s">
        <v>35</v>
      </c>
    </row>
    <row r="4" ht="15.75">
      <c r="B4" s="80" t="s">
        <v>36</v>
      </c>
    </row>
    <row r="5" ht="15.75">
      <c r="B5" s="76"/>
    </row>
    <row r="6" ht="15.75">
      <c r="B6" s="76"/>
    </row>
    <row r="7" ht="15.75">
      <c r="B7" s="78" t="s">
        <v>37</v>
      </c>
    </row>
    <row r="8" ht="15.75">
      <c r="B8" s="78" t="s">
        <v>38</v>
      </c>
    </row>
    <row r="9" ht="15.75">
      <c r="B9" s="78" t="s">
        <v>39</v>
      </c>
    </row>
    <row r="10" ht="15.75">
      <c r="B10" s="78" t="s">
        <v>40</v>
      </c>
    </row>
    <row r="11" ht="15.75">
      <c r="B11" s="78"/>
    </row>
    <row r="12" ht="15.75">
      <c r="B12" s="78" t="s">
        <v>41</v>
      </c>
    </row>
    <row r="13" ht="15.75">
      <c r="B13" s="78" t="s">
        <v>42</v>
      </c>
    </row>
    <row r="14" ht="15.75">
      <c r="B14" s="78" t="s">
        <v>43</v>
      </c>
    </row>
    <row r="15" ht="15.75">
      <c r="B15" s="78" t="s">
        <v>44</v>
      </c>
    </row>
    <row r="16" ht="15.75">
      <c r="B16" s="78" t="s">
        <v>45</v>
      </c>
    </row>
    <row r="17" ht="15.75">
      <c r="B17" s="78" t="s">
        <v>46</v>
      </c>
    </row>
    <row r="18" ht="15.75">
      <c r="B18" s="78" t="s">
        <v>47</v>
      </c>
    </row>
    <row r="19" ht="15.75">
      <c r="B19" s="78" t="s">
        <v>48</v>
      </c>
    </row>
    <row r="20" ht="15.75">
      <c r="B20" s="78"/>
    </row>
    <row r="21" ht="15.75">
      <c r="C21" s="78" t="s">
        <v>49</v>
      </c>
    </row>
    <row r="22" ht="15.75">
      <c r="B22" s="79"/>
    </row>
    <row r="23" ht="15.75">
      <c r="B23" s="76" t="s">
        <v>50</v>
      </c>
    </row>
    <row r="24" ht="15.75">
      <c r="B24" s="79" t="s">
        <v>51</v>
      </c>
    </row>
    <row r="25" ht="15.75">
      <c r="B25" s="79" t="s">
        <v>52</v>
      </c>
    </row>
    <row r="26" ht="15.75">
      <c r="B26" s="79" t="s">
        <v>53</v>
      </c>
    </row>
    <row r="27" ht="15.75">
      <c r="B27" s="79" t="s">
        <v>54</v>
      </c>
    </row>
    <row r="28" ht="15.75">
      <c r="B28" s="79" t="s">
        <v>55</v>
      </c>
    </row>
    <row r="29" ht="15.75">
      <c r="B29" s="76" t="s">
        <v>56</v>
      </c>
    </row>
    <row r="30" ht="15.75">
      <c r="B30" s="79" t="s">
        <v>57</v>
      </c>
    </row>
    <row r="31" ht="15.75">
      <c r="B31" s="79" t="s">
        <v>58</v>
      </c>
    </row>
    <row r="32" ht="15.75">
      <c r="B32" s="79"/>
    </row>
    <row r="33" ht="15.75">
      <c r="B33" s="79" t="s">
        <v>59</v>
      </c>
    </row>
    <row r="34" ht="15.75">
      <c r="B34" s="79" t="s">
        <v>60</v>
      </c>
    </row>
    <row r="35" ht="15.75">
      <c r="B35" s="79"/>
    </row>
    <row r="36" ht="15.75">
      <c r="B36" s="76" t="s">
        <v>61</v>
      </c>
    </row>
    <row r="37" ht="15.75">
      <c r="B37" s="79" t="s">
        <v>62</v>
      </c>
    </row>
    <row r="38" ht="15.75">
      <c r="B38" s="79"/>
    </row>
    <row r="39" ht="15.75">
      <c r="B39" s="79" t="s">
        <v>63</v>
      </c>
    </row>
    <row r="40" ht="15.75">
      <c r="B40" s="79"/>
    </row>
    <row r="41" ht="15.75">
      <c r="B41" s="76" t="s">
        <v>64</v>
      </c>
    </row>
    <row r="42" ht="15.75">
      <c r="B42" s="79" t="s">
        <v>65</v>
      </c>
    </row>
    <row r="43" ht="15.75">
      <c r="B43" s="79" t="s">
        <v>66</v>
      </c>
    </row>
    <row r="44" ht="15.75">
      <c r="B44" s="79" t="s">
        <v>67</v>
      </c>
    </row>
    <row r="45" ht="15.75">
      <c r="B45" s="79" t="s">
        <v>68</v>
      </c>
    </row>
    <row r="46" ht="15.75">
      <c r="B46" s="79" t="s">
        <v>69</v>
      </c>
    </row>
    <row r="47" ht="15.75">
      <c r="B47" s="79" t="s">
        <v>70</v>
      </c>
    </row>
    <row r="48" ht="15.75">
      <c r="B48" s="79"/>
    </row>
    <row r="49" ht="15.75">
      <c r="B49" s="79" t="s">
        <v>71</v>
      </c>
    </row>
    <row r="50" ht="15.75">
      <c r="B50" s="79" t="s">
        <v>72</v>
      </c>
    </row>
    <row r="51" ht="15.75">
      <c r="B51" s="79"/>
    </row>
    <row r="52" ht="15.75">
      <c r="B52" s="79" t="s">
        <v>73</v>
      </c>
    </row>
    <row r="53" ht="15.75">
      <c r="B53" s="79" t="s">
        <v>74</v>
      </c>
    </row>
  </sheetData>
  <sheetProtection password="C52B" sheet="1" objects="1" scenarios="1"/>
  <printOptions/>
  <pageMargins left="0.7875" right="0.7875" top="0.7875" bottom="0.7875" header="0.39375" footer="0.39375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976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2020-04-13T15:02:21Z</dcterms:created>
  <dcterms:modified xsi:type="dcterms:W3CDTF">2020-04-12T10:43:10Z</dcterms:modified>
  <cp:category/>
  <cp:version/>
  <cp:contentType/>
  <cp:contentStatus/>
</cp:coreProperties>
</file>